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9c85b0a0c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Özet" sheetId="1" r:id="R86f3539ad18f4ef3"/>
    <x:sheet xmlns:r="http://schemas.openxmlformats.org/officeDocument/2006/relationships" name="Girdiler" sheetId="2" r:id="R5c92c06eb7394b8b"/>
    <x:sheet xmlns:r="http://schemas.openxmlformats.org/officeDocument/2006/relationships" name="Hesaplama" sheetId="3" r:id="Ref76bb69fb75442c"/>
    <x:sheet xmlns:r="http://schemas.openxmlformats.org/officeDocument/2006/relationships" name="Tarih Senaryoları" sheetId="4" r:id="R5409ae3cf6f545af"/>
    <x:sheet xmlns:r="http://schemas.openxmlformats.org/officeDocument/2006/relationships" name="Kontroller &amp; Kaynaklar" sheetId="5" r:id="R17efc7899e504e71"/>
  </x:sheets>
</x:workbook>
</file>

<file path=xl/comments1.xml><?xml version="1.0" encoding="utf-8"?>
<x:comments xmlns:x="http://schemas.openxmlformats.org/spreadsheetml/2006/main">
  <x:authors>
    <x:author>tc={6C587D31-E462-4486-CF45-D61D9B2A5FA9}</x:author>
    <x:author>tc={D0667AB7-1089-F560-612F-308D6FC42DE9}</x:author>
    <x:author>tc={3D4C49F2-3BCC-C1A0-7597-5664D4387E49}</x:author>
    <x:author>tc={1956330D-17AD-E9B7-C4F3-F43AE156CB0F}</x:author>
  </x:authors>
  <x:commentList>
    <x:comment ref="B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Varsayım: Değerleme tarihi. Eğitim modeli 31.12.2025–30.12.2026 aralığındaki tarihleri test eder.</x:t>
        </x:r>
      </x:text>
    </x:comment>
    <x:comment ref="B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Varsayım: Sabit WACC senaryosunda tüm dönemler için kullanılan iskonto oranı.</x:t>
        </x:r>
      </x:text>
    </x:comment>
    <x:comment ref="D13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Makale örneği: 2026 yıllık FCFF = 120. Değerleme tarihi yıl içindeyse model yalnızca kalan stub kısmını dahil eder.</x:t>
        </x:r>
      </x:text>
    </x:comment>
    <x:comment ref="E13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Makale örneği: Hareketli WACC için 2026 oranı %14.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yyyy-mm-dd"/>
    <x:numFmt numFmtId="201" formatCode="0.0%"/>
    <x:numFmt numFmtId="202" formatCode="#,##0.00;[Red](#,##0.00);-"/>
    <x:numFmt numFmtId="203" formatCode="0.0%;[Red](0.0%);-"/>
    <x:numFmt numFmtId="204" formatCode="0.000"/>
    <x:numFmt numFmtId="205" formatCode="0.0000"/>
    <x:numFmt numFmtId="206" formatCode="#,##0.00"/>
    <x:numFmt numFmtId="207" formatCode="#,##0.000000;[Red](#,##0.000000);-"/>
  </x:numFmts>
  <x:fonts count="21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F6A61"/>
      <x:name val="Carlito"/>
    </x:font>
    <x:font>
      <x:b/>
      <x:sz val="10"/>
      <x:color rgb="FF171613"/>
      <x:name val="Carlito"/>
    </x:font>
    <x:font>
      <x:sz val="10"/>
      <x:color rgb="FF0000FF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10"/>
      <x:color rgb="FF171613"/>
      <x:name val="Carlito"/>
    </x:font>
    <x:font>
      <x:sz val="9"/>
      <x:color rgb="FF171613"/>
      <x:name val="Carlito"/>
    </x:font>
    <x:font>
      <x:b/>
      <x:sz val="9"/>
      <x:color rgb="FF0000FF"/>
      <x:name val="Carlito"/>
    </x:font>
    <x:font>
      <x:b/>
      <x:sz val="9"/>
      <x:color rgb="FF171613"/>
      <x:name val="Carlito"/>
    </x:font>
    <x:font>
      <x:b/>
      <x:sz val="9"/>
      <x:color rgb="FF008000"/>
      <x:name val="Carlito"/>
    </x:font>
    <x:font>
      <x:sz val="10"/>
      <x:color rgb="FF008000"/>
      <x:name val="Carlito"/>
    </x:font>
    <x:font>
      <x:sz val="11"/>
      <x:color rgb="FF008000"/>
      <x:name val="Carlito"/>
    </x:font>
    <x:font>
      <x:b/>
      <x:sz val="11"/>
      <x:color rgb="FF171613"/>
      <x:name val="Carlito"/>
    </x:font>
    <x:font>
      <x:b/>
      <x:sz val="14"/>
      <x:color rgb="FF006100"/>
      <x:name val="Carlito"/>
    </x:font>
    <x:font>
      <x:sz val="9"/>
      <x:color rgb="FF0000FF"/>
      <x:name val="Carlito"/>
    </x:font>
    <x:font>
      <x:b/>
      <x:sz val="11"/>
      <x:color rgb="FF008000"/>
      <x:name val="Carlito"/>
    </x:font>
    <x:font>
      <x:b/>
      <x:sz val="16"/>
      <x:color rgb="FF171613"/>
      <x:name val="Carlito"/>
    </x:font>
    <x:font>
      <x:b/>
      <x:sz val="9"/>
      <x:color rgb="FFE85D24"/>
      <x:name val="Carlito"/>
    </x:font>
    <x:font>
      <x:sz val="9"/>
      <x:color rgb="FF0080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1613"/>
      </x:patternFill>
    </x:fill>
    <x:fill>
      <x:patternFill patternType="solid">
        <x:fgColor rgb="FFF4EFE4"/>
      </x:patternFill>
    </x:fill>
    <x:fill>
      <x:patternFill patternType="solid">
        <x:fgColor rgb="FFFFF2CC"/>
      </x:patternFill>
    </x:fill>
    <x:fill>
      <x:patternFill patternType="solid">
        <x:fgColor rgb="FFE85D24"/>
      </x:patternFill>
    </x:fill>
    <x:fill>
      <x:patternFill patternType="solid">
        <x:fgColor rgb="FFFBF8F1"/>
      </x:patternFill>
    </x:fill>
    <x:fill>
      <x:patternFill patternType="solid">
        <x:fgColor rgb="FFFBE4D8"/>
      </x:patternFill>
    </x:fill>
    <x:fill>
      <x:patternFill patternType="solid">
        <x:fgColor rgb="FFE2F0D9"/>
      </x:patternFill>
    </x:fill>
  </x:fills>
  <x:borders count="19">
    <x:border/>
    <x:border>
      <x:left style="thin">
        <x:color rgb="FFD8D0C3"/>
      </x:left>
      <x:right style="thin">
        <x:color rgb="FFD8D0C3"/>
      </x:right>
      <x:top style="thin">
        <x:color rgb="FFD8D0C3"/>
      </x:top>
    </x:border>
    <x:border>
      <x:left style="thin">
        <x:color rgb="FFD8D0C3"/>
      </x:left>
      <x:right style="thin">
        <x:color rgb="FFD8D0C3"/>
      </x:right>
    </x:border>
    <x:border>
      <x:left style="thin">
        <x:color rgb="FFD8D0C3"/>
      </x:left>
      <x:right style="thin">
        <x:color rgb="FFD8D0C3"/>
      </x:right>
      <x:bottom style="thin">
        <x:color rgb="FFD8D0C3"/>
      </x:bottom>
    </x:border>
    <x:border>
      <x:left style="thin">
        <x:color rgb="FF171613"/>
      </x:left>
      <x:top style="thin">
        <x:color rgb="FF171613"/>
      </x:top>
      <x:bottom style="thin">
        <x:color rgb="FF171613"/>
      </x:bottom>
    </x:border>
    <x:border>
      <x:top style="thin">
        <x:color rgb="FF171613"/>
      </x:top>
      <x:bottom style="thin">
        <x:color rgb="FF171613"/>
      </x:bottom>
    </x:border>
    <x:border>
      <x:right style="thin">
        <x:color rgb="FF171613"/>
      </x:right>
      <x:top style="thin">
        <x:color rgb="FF171613"/>
      </x:top>
      <x:bottom style="thin">
        <x:color rgb="FF171613"/>
      </x:bottom>
    </x:border>
    <x:border>
      <x:left style="thin">
        <x:color rgb="FFD8D0C3"/>
      </x:left>
      <x:top style="thin">
        <x:color rgb="FFD8D0C3"/>
      </x:top>
    </x:border>
    <x:border>
      <x:top style="thin">
        <x:color rgb="FFD8D0C3"/>
      </x:top>
    </x:border>
    <x:border>
      <x:right style="thin">
        <x:color rgb="FFD8D0C3"/>
      </x:right>
      <x:top style="thin">
        <x:color rgb="FFD8D0C3"/>
      </x:top>
    </x:border>
    <x:border>
      <x:left style="thin">
        <x:color rgb="FFD8D0C3"/>
      </x:left>
    </x:border>
    <x:border>
      <x:right style="thin">
        <x:color rgb="FFD8D0C3"/>
      </x:right>
    </x:border>
    <x:border>
      <x:left style="thin">
        <x:color rgb="FFD8D0C3"/>
      </x:left>
      <x:bottom style="thin">
        <x:color rgb="FFD8D0C3"/>
      </x:bottom>
    </x:border>
    <x:border>
      <x:bottom style="thin">
        <x:color rgb="FFD8D0C3"/>
      </x:bottom>
    </x:border>
    <x:border>
      <x:right style="thin">
        <x:color rgb="FFD8D0C3"/>
      </x:right>
      <x:bottom style="thin">
        <x:color rgb="FFD8D0C3"/>
      </x:bottom>
    </x:border>
    <x:border>
      <x:bottom style="thin">
        <x:color rgb="FF171613"/>
      </x:bottom>
    </x:border>
    <x:border>
      <x:left style="thin">
        <x:color rgb="FFD8D0C3"/>
      </x:left>
      <x:bottom style="thin">
        <x:color rgb="FF171613"/>
      </x:bottom>
    </x:border>
    <x:border>
      <x:right style="thin">
        <x:color rgb="FFD8D0C3"/>
      </x:right>
      <x:bottom style="thin">
        <x:color rgb="FF171613"/>
      </x:bottom>
    </x:border>
    <x:border>
      <x:top style="double">
        <x:color rgb="FF171613"/>
      </x:top>
    </x:border>
  </x:borders>
  <x:cellStyleXfs count="1">
    <x:xf numFmtId="0" fontId="0" fillId="0" borderId="0"/>
  </x:cellStyleXfs>
  <x:cellXfs count="1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200" fontId="4" fillId="4" borderId="1" xfId="0" applyNumberFormat="1" applyFont="1" applyFill="1" applyBorder="1"/>
    <x:xf numFmtId="201" fontId="4" fillId="4" borderId="2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4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horizontal="center" wrapText="1"/>
    </x:xf>
    <x:xf numFmtId="0" fontId="6" fillId="5" borderId="5" xfId="0" applyNumberFormat="1" applyFont="1" applyFill="1" applyBorder="1" applyAlignment="1">
      <x:alignment horizontal="center" wrapText="1"/>
    </x:xf>
    <x:xf numFmtId="0" fontId="6" fillId="5" borderId="6" xfId="0" applyNumberFormat="1" applyFont="1" applyFill="1" applyBorder="1" applyAlignment="1">
      <x:alignment horizontal="center" wrapText="1"/>
    </x:xf>
    <x:xf numFmtId="0" fontId="6" fillId="5" borderId="4" xfId="0" applyNumberFormat="1" applyFont="1" applyFill="1" applyBorder="1" applyAlignment="1">
      <x:alignment horizontal="center" vertical="center" wrapText="1"/>
    </x:xf>
    <x:xf numFmtId="0" fontId="6" fillId="5" borderId="5" xfId="0" applyNumberFormat="1" applyFont="1" applyFill="1" applyBorder="1" applyAlignment="1">
      <x:alignment horizontal="center" vertical="center" wrapText="1"/>
    </x:xf>
    <x:xf numFmtId="0" fontId="6" fillId="5" borderId="6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vertical="center"/>
    </x:xf>
    <x:xf numFmtId="0" fontId="4" fillId="4" borderId="9" xfId="0" applyNumberFormat="1" applyFont="1" applyFill="1" applyBorder="1" applyAlignment="1">
      <x:alignment vertical="center"/>
    </x:xf>
    <x:xf numFmtId="0" fontId="4" fillId="4" borderId="10" xfId="0" applyNumberFormat="1" applyFont="1" applyFill="1" applyBorder="1" applyAlignment="1">
      <x:alignment vertical="center"/>
    </x:xf>
    <x:xf numFmtId="0" fontId="4" fillId="4" borderId="11" xfId="0" applyNumberFormat="1" applyFont="1" applyFill="1" applyBorder="1" applyAlignment="1">
      <x:alignment vertical="center"/>
    </x:xf>
    <x:xf numFmtId="0" fontId="4" fillId="4" borderId="12" xfId="0" applyNumberFormat="1" applyFont="1" applyFill="1" applyBorder="1" applyAlignment="1">
      <x:alignment vertical="center"/>
    </x:xf>
    <x:xf numFmtId="0" fontId="4" fillId="4" borderId="13" xfId="0" applyNumberFormat="1" applyFont="1" applyFill="1" applyBorder="1" applyAlignment="1">
      <x:alignment vertical="center"/>
    </x:xf>
    <x:xf numFmtId="0" fontId="4" fillId="4" borderId="14" xfId="0" applyNumberFormat="1" applyFont="1" applyFill="1" applyBorder="1" applyAlignment="1">
      <x:alignment vertical="center"/>
    </x:xf>
    <x:xf numFmtId="200" fontId="4" fillId="4" borderId="7" xfId="0" applyNumberFormat="1" applyFont="1" applyFill="1" applyBorder="1" applyAlignment="1">
      <x:alignment vertical="center"/>
    </x:xf>
    <x:xf numFmtId="200" fontId="4" fillId="4" borderId="8" xfId="0" applyNumberFormat="1" applyFont="1" applyFill="1" applyBorder="1" applyAlignment="1">
      <x:alignment vertical="center"/>
    </x:xf>
    <x:xf numFmtId="200" fontId="4" fillId="4" borderId="10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200" fontId="4" fillId="4" borderId="12" xfId="0" applyNumberFormat="1" applyFont="1" applyFill="1" applyBorder="1" applyAlignment="1">
      <x:alignment vertical="center"/>
    </x:xf>
    <x:xf numFmtId="200" fontId="4" fillId="4" borderId="13" xfId="0" applyNumberFormat="1" applyFont="1" applyFill="1" applyBorder="1" applyAlignment="1">
      <x:alignment vertical="center"/>
    </x:xf>
    <x:xf numFmtId="202" fontId="4" fillId="4" borderId="8" xfId="0" applyNumberFormat="1" applyFont="1" applyFill="1" applyBorder="1" applyAlignment="1">
      <x:alignment vertical="center"/>
    </x:xf>
    <x:xf numFmtId="202" fontId="4" fillId="4" borderId="0" xfId="0" applyNumberFormat="1" applyFont="1" applyFill="1" applyBorder="1" applyAlignment="1">
      <x:alignment vertical="center"/>
    </x:xf>
    <x:xf numFmtId="202" fontId="4" fillId="4" borderId="13" xfId="0" applyNumberFormat="1" applyFont="1" applyFill="1" applyBorder="1" applyAlignment="1">
      <x:alignment vertical="center"/>
    </x:xf>
    <x:xf numFmtId="203" fontId="4" fillId="4" borderId="9" xfId="0" applyNumberFormat="1" applyFont="1" applyFill="1" applyBorder="1" applyAlignment="1">
      <x:alignment vertical="center"/>
    </x:xf>
    <x:xf numFmtId="203" fontId="4" fillId="4" borderId="11" xfId="0" applyNumberFormat="1" applyFont="1" applyFill="1" applyBorder="1" applyAlignment="1">
      <x:alignment vertical="center"/>
    </x:xf>
    <x:xf numFmtId="203" fontId="4" fillId="4" borderId="14" xfId="0" applyNumberFormat="1" applyFont="1" applyFill="1" applyBorder="1" applyAlignment="1">
      <x:alignment vertical="center"/>
    </x:xf>
    <x:xf numFmtId="0" fontId="4" fillId="0" borderId="15" xfId="0" applyNumberFormat="1" applyFont="1" applyFill="1" applyBorder="1" applyAlignment="1">
      <x:alignment vertical="center"/>
    </x:xf>
    <x:xf numFmtId="200" fontId="4" fillId="4" borderId="16" xfId="0" applyNumberFormat="1" applyFont="1" applyFill="1" applyBorder="1" applyAlignment="1">
      <x:alignment vertical="center"/>
    </x:xf>
    <x:xf numFmtId="200" fontId="4" fillId="4" borderId="15" xfId="0" applyNumberFormat="1" applyFont="1" applyFill="1" applyBorder="1" applyAlignment="1">
      <x:alignment vertical="center"/>
    </x:xf>
    <x:xf numFmtId="202" fontId="4" fillId="4" borderId="15" xfId="0" applyNumberFormat="1" applyFont="1" applyFill="1" applyBorder="1" applyAlignment="1">
      <x:alignment vertical="center"/>
    </x:xf>
    <x:xf numFmtId="203" fontId="4" fillId="4" borderId="17" xfId="0" applyNumberFormat="1" applyFont="1" applyFill="1" applyBorder="1" applyAlignment="1">
      <x:alignment vertical="center"/>
    </x:xf>
    <x:xf numFmtId="0" fontId="7" fillId="0" borderId="15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200" fontId="4" fillId="4" borderId="1" xfId="0" applyNumberFormat="1" applyFont="1" applyFill="1" applyBorder="1" applyAlignment="1">
      <x:alignment wrapText="1"/>
    </x:xf>
    <x:xf numFmtId="201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200" fontId="4" fillId="4" borderId="7" xfId="0" applyNumberFormat="1" applyFont="1" applyFill="1" applyBorder="1" applyAlignment="1">
      <x:alignment vertical="center" wrapText="1"/>
    </x:xf>
    <x:xf numFmtId="200" fontId="4" fillId="4" borderId="8" xfId="0" applyNumberFormat="1" applyFont="1" applyFill="1" applyBorder="1" applyAlignment="1">
      <x:alignment vertical="center" wrapText="1"/>
    </x:xf>
    <x:xf numFmtId="202" fontId="4" fillId="4" borderId="8" xfId="0" applyNumberFormat="1" applyFont="1" applyFill="1" applyBorder="1" applyAlignment="1">
      <x:alignment vertical="center" wrapText="1"/>
    </x:xf>
    <x:xf numFmtId="203" fontId="4" fillId="4" borderId="9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200" fontId="4" fillId="4" borderId="10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202" fontId="4" fillId="4" borderId="0" xfId="0" applyNumberFormat="1" applyFont="1" applyFill="1" applyBorder="1" applyAlignment="1">
      <x:alignment vertical="center" wrapText="1"/>
    </x:xf>
    <x:xf numFmtId="203" fontId="4" fillId="4" borderId="11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200" fontId="4" fillId="4" borderId="16" xfId="0" applyNumberFormat="1" applyFont="1" applyFill="1" applyBorder="1" applyAlignment="1">
      <x:alignment vertical="center" wrapText="1"/>
    </x:xf>
    <x:xf numFmtId="200" fontId="4" fillId="4" borderId="15" xfId="0" applyNumberFormat="1" applyFont="1" applyFill="1" applyBorder="1" applyAlignment="1">
      <x:alignment vertical="center" wrapText="1"/>
    </x:xf>
    <x:xf numFmtId="202" fontId="4" fillId="4" borderId="15" xfId="0" applyNumberFormat="1" applyFont="1" applyFill="1" applyBorder="1" applyAlignment="1">
      <x:alignment vertical="center" wrapText="1"/>
    </x:xf>
    <x:xf numFmtId="203" fontId="4" fillId="4" borderId="17" xfId="0" applyNumberFormat="1" applyFont="1" applyFill="1" applyBorder="1" applyAlignment="1">
      <x:alignment vertical="center" wrapText="1"/>
    </x:xf>
    <x:xf numFmtId="0" fontId="7" fillId="0" borderId="15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/>
    </x:xf>
    <x:xf numFmtId="200" fontId="12" fillId="0" borderId="0" xfId="0" applyNumberFormat="1" applyFont="1" applyFill="1" applyBorder="1" applyAlignment="1">
      <x:alignment vertical="center"/>
    </x:xf>
    <x:xf numFmtId="201" fontId="12" fillId="0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/>
    <x:xf numFmtId="202" fontId="12" fillId="0" borderId="0" xfId="0" applyNumberFormat="1" applyFont="1" applyFill="1" applyBorder="1" applyAlignment="1">
      <x:alignment vertical="center"/>
    </x:xf>
    <x:xf numFmtId="204" fontId="7" fillId="0" borderId="0" xfId="0" applyNumberFormat="1" applyFont="1" applyFill="1" applyBorder="1" applyAlignment="1">
      <x:alignment vertical="center"/>
    </x:xf>
    <x:xf numFmtId="202" fontId="7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205" fontId="7" fillId="0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18" xfId="0" applyNumberFormat="1" applyFont="1" applyFill="1" applyBorder="1"/>
    <x:xf numFmtId="202" fontId="3" fillId="7" borderId="18" xfId="0" applyNumberFormat="1" applyFont="1" applyFill="1" applyBorder="1"/>
    <x:xf numFmtId="0" fontId="14" fillId="3" borderId="0" xfId="0" applyNumberFormat="1" applyFont="1" applyFill="1" applyBorder="1"/>
    <x:xf numFmtId="202" fontId="14" fillId="3" borderId="0" xfId="0" applyNumberFormat="1" applyFont="1" applyFill="1" applyBorder="1"/>
    <x:xf numFmtId="0" fontId="12" fillId="0" borderId="0" xfId="0" applyNumberFormat="1" applyFont="1" applyFill="1" applyBorder="1" applyAlignment="1">
      <x:alignment vertical="center" wrapText="1"/>
    </x:xf>
    <x:xf numFmtId="200" fontId="12" fillId="0" borderId="0" xfId="0" applyNumberFormat="1" applyFont="1" applyFill="1" applyBorder="1" applyAlignment="1">
      <x:alignment vertical="center" wrapText="1"/>
    </x:xf>
    <x:xf numFmtId="202" fontId="12" fillId="0" borderId="0" xfId="0" applyNumberFormat="1" applyFont="1" applyFill="1" applyBorder="1" applyAlignment="1">
      <x:alignment vertical="center" wrapText="1"/>
    </x:xf>
    <x:xf numFmtId="201" fontId="12" fillId="0" borderId="0" xfId="0" applyNumberFormat="1" applyFont="1" applyFill="1" applyBorder="1" applyAlignment="1">
      <x:alignment vertical="center" wrapText="1"/>
    </x:xf>
    <x:xf numFmtId="204" fontId="7" fillId="0" borderId="0" xfId="0" applyNumberFormat="1" applyFont="1" applyFill="1" applyBorder="1" applyAlignment="1">
      <x:alignment vertical="center" wrapText="1"/>
    </x:xf>
    <x:xf numFmtId="202" fontId="7" fillId="0" borderId="0" xfId="0" applyNumberFormat="1" applyFont="1" applyFill="1" applyBorder="1" applyAlignment="1">
      <x:alignment vertical="center" wrapText="1"/>
    </x:xf>
    <x:xf numFmtId="200" fontId="7" fillId="0" borderId="0" xfId="0" applyNumberFormat="1" applyFont="1" applyFill="1" applyBorder="1" applyAlignment="1">
      <x:alignment vertical="center" wrapText="1"/>
    </x:xf>
    <x:xf numFmtId="205" fontId="7" fillId="0" borderId="0" xfId="0" applyNumberFormat="1" applyFont="1" applyFill="1" applyBorder="1" applyAlignment="1">
      <x:alignment vertical="center" wrapText="1"/>
    </x:xf>
    <x:xf numFmtId="0" fontId="3" fillId="7" borderId="18" xfId="0" applyNumberFormat="1" applyFont="1" applyFill="1" applyBorder="1" applyAlignment="1">
      <x:alignment wrapText="1"/>
    </x:xf>
    <x:xf numFmtId="202" fontId="3" fillId="7" borderId="18" xfId="0" applyNumberFormat="1" applyFont="1" applyFill="1" applyBorder="1" applyAlignment="1">
      <x:alignment wrapText="1"/>
    </x:xf>
    <x:xf numFmtId="0" fontId="14" fillId="3" borderId="0" xfId="0" applyNumberFormat="1" applyFont="1" applyFill="1" applyBorder="1" applyAlignment="1">
      <x:alignment wrapText="1"/>
    </x:xf>
    <x:xf numFmtId="202" fontId="14" fillId="3" borderId="0" xfId="0" applyNumberFormat="1" applyFont="1" applyFill="1" applyBorder="1" applyAlignment="1">
      <x:alignment wrapText="1"/>
    </x:xf>
    <x:xf numFmtId="206" fontId="7" fillId="0" borderId="0" xfId="0" applyNumberFormat="1" applyFont="1" applyFill="1" applyBorder="1" applyAlignment="1">
      <x:alignment vertical="center"/>
    </x:xf>
    <x:xf numFmtId="206" fontId="7" fillId="6" borderId="0" xfId="0" applyNumberFormat="1" applyFont="1" applyFill="1" applyBorder="1" applyAlignment="1">
      <x:alignment vertical="center"/>
    </x:xf>
    <x:xf numFmtId="206" fontId="7" fillId="7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5" fillId="8" borderId="0" xfId="0" applyNumberFormat="1" applyFont="1" applyFill="1" applyBorder="1"/>
    <x:xf numFmtId="0" fontId="15" fillId="8" borderId="0" xfId="0" applyNumberFormat="1" applyFont="1" applyFill="1" applyBorder="1" applyAlignment="1">
      <x:alignment horizontal="center"/>
    </x:xf>
    <x:xf numFmtId="201" fontId="7" fillId="0" borderId="0" xfId="0" applyNumberFormat="1" applyFont="1" applyFill="1" applyBorder="1" applyAlignment="1">
      <x:alignment vertical="center"/>
    </x:xf>
    <x:xf numFmtId="207" fontId="7" fillId="0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 applyAlignment="1">
      <x:alignment vertical="center" wrapText="1"/>
    </x:xf>
    <x:xf numFmtId="0" fontId="14" fillId="6" borderId="0" xfId="0" applyNumberFormat="1" applyFont="1" applyFill="1" applyBorder="1"/>
    <x:xf numFmtId="0" fontId="17" fillId="0" borderId="0" xfId="0" applyNumberFormat="1" applyFont="1" applyFill="1" applyBorder="1"/>
    <x:xf numFmtId="200" fontId="17" fillId="0" borderId="0" xfId="0" applyNumberFormat="1" applyFont="1" applyFill="1" applyBorder="1"/>
    <x:xf numFmtId="201" fontId="17" fillId="0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18" fillId="6" borderId="0" xfId="0" applyNumberFormat="1" applyFont="1" applyFill="1" applyBorder="1"/>
    <x:xf numFmtId="202" fontId="18" fillId="6" borderId="0" xfId="0" applyNumberFormat="1" applyFont="1" applyFill="1" applyBorder="1"/>
    <x:xf numFmtId="202" fontId="18" fillId="6" borderId="0" xfId="0" applyNumberFormat="1" applyFont="1" applyFill="1" applyBorder="1" applyAlignment="1">
      <x:alignment horizontal="center"/>
    </x:xf>
    <x:xf numFmtId="0" fontId="8" fillId="6" borderId="0" xfId="0" applyNumberFormat="1" applyFont="1" applyFill="1" applyBorder="1" applyAlignment="1">
      <x:alignment vertical="top" wrapText="1"/>
    </x:xf>
    <x:xf numFmtId="0" fontId="19" fillId="6" borderId="0" xfId="0" applyNumberFormat="1" applyFont="1" applyFill="1" applyBorder="1" applyAlignment="1">
      <x:alignment vertical="top" wrapText="1"/>
    </x:xf>
    <x:xf numFmtId="0" fontId="20" fillId="0" borderId="0" xfId="0" applyNumberFormat="1" applyFont="1" applyFill="1" applyBorder="1" applyAlignment="1">
      <x:alignment vertical="center"/>
    </x:xf>
    <x:xf numFmtId="202" fontId="2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14" fillId="6" borderId="0" xfId="0" applyNumberFormat="1" applyFont="1" applyFill="1" applyBorder="1" applyAlignment="1">
      <x:alignment vertical="center"/>
    </x:xf>
    <x:xf numFmtId="200" fontId="17" fillId="0" borderId="0" xfId="0" applyNumberFormat="1" applyFont="1" applyFill="1" applyBorder="1" applyAlignment="1">
      <x:alignment vertical="center"/>
    </x:xf>
    <x:xf numFmtId="201" fontId="17" fillId="0" borderId="0" xfId="0" applyNumberFormat="1" applyFont="1" applyFill="1" applyBorder="1" applyAlignment="1">
      <x:alignment vertical="center"/>
    </x:xf>
    <x:xf numFmtId="0" fontId="17" fillId="0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horizontal="center" vertical="center" wrapText="1"/>
    </x:xf>
    <x:xf numFmtId="202" fontId="18" fillId="6" borderId="0" xfId="0" applyNumberFormat="1" applyFont="1" applyFill="1" applyBorder="1" applyAlignment="1">
      <x:alignment horizontal="center" vertical="center"/>
    </x:xf>
    <x:xf numFmtId="0" fontId="19" fillId="6" borderId="0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200" fontId="4" fillId="4" borderId="1" xfId="0" applyNumberFormat="1" applyFont="1" applyFill="1" applyBorder="1" applyAlignment="1">
      <x:alignment vertical="center" wrapText="1"/>
    </x:xf>
    <x:xf numFmtId="201" fontId="4" fillId="4" borderId="2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 applyAlignment="1">
      <x:alignment vertical="center" wrapText="1"/>
    </x:xf>
    <x:xf numFmtId="0" fontId="11" fillId="6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/>
    </x:xf>
    <x:xf numFmtId="0" fontId="3" fillId="7" borderId="18" xfId="0" applyNumberFormat="1" applyFont="1" applyFill="1" applyBorder="1" applyAlignment="1">
      <x:alignment vertical="center" wrapText="1"/>
    </x:xf>
    <x:xf numFmtId="202" fontId="3" fillId="7" borderId="18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vertical="center" wrapText="1"/>
    </x:xf>
    <x:xf numFmtId="202" fontId="14" fillId="3" borderId="0" xfId="0" applyNumberFormat="1" applyFont="1" applyFill="1" applyBorder="1" applyAlignment="1">
      <x:alignment vertical="center" wrapText="1"/>
    </x:xf>
    <x:xf numFmtId="0" fontId="15" fillId="8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5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df77373b14527" /><Relationship Type="http://schemas.openxmlformats.org/officeDocument/2006/relationships/theme" Target="/xl/theme/theme1.xml" Id="Rbc9fff81ed2d4a80" /><Relationship Type="http://schemas.openxmlformats.org/officeDocument/2006/relationships/sharedStrings" Target="/xl/sharedStrings.xml" Id="R102aebaa153d403d" /><Relationship Type="http://schemas.openxmlformats.org/officeDocument/2006/relationships/worksheet" Target="/xl/worksheets/sheet1.xml" Id="R86f3539ad18f4ef3" /><Relationship Type="http://schemas.openxmlformats.org/officeDocument/2006/relationships/worksheet" Target="/xl/worksheets/sheet2.xml" Id="R5c92c06eb7394b8b" /><Relationship Type="http://schemas.openxmlformats.org/officeDocument/2006/relationships/worksheet" Target="/xl/worksheets/sheet3.xml" Id="Ref76bb69fb75442c" /><Relationship Type="http://schemas.openxmlformats.org/officeDocument/2006/relationships/worksheet" Target="/xl/worksheets/sheet4.xml" Id="R5409ae3cf6f545af" /><Relationship Type="http://schemas.openxmlformats.org/officeDocument/2006/relationships/worksheet" Target="/xl/worksheets/sheet5.xml" Id="R17efc7899e504e71" /><Relationship Type="http://schemas.microsoft.com/office/2017/10/relationships/person" Target="/xl/persons/person.xml" Id="R5e744a9070d0408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971b01d38174d5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Yıllara Göre Bugünkü Değer — Sabit vs Hareketli WACC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Sabit WACC PV</c:v>
          </c:tx>
          <c:spPr>
            <a:solidFill xmlns:a="http://schemas.openxmlformats.org/drawingml/2006/main">
              <a:srgbClr val="E85D24"/>
            </a:solidFill>
          </c:spPr>
          <c:cat>
            <c:strRef>
              <c:f>'Özet'!$A$21:$A$25</c:f>
              <c:strCache>
                <c:ptCount val="0"/>
              </c:strCache>
            </c:strRef>
          </c:cat>
          <c:val>
            <c:numRef>
              <c:f>'Özet'!$B$21:$B$25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Hareketli WACC PV</c:v>
          </c:tx>
          <c:spPr>
            <a:solidFill xmlns:a="http://schemas.openxmlformats.org/drawingml/2006/main">
              <a:srgbClr val="171613"/>
            </a:solidFill>
          </c:spPr>
          <c:cat>
            <c:strRef>
              <c:f>'Özet'!$A$21:$A$25</c:f>
              <c:strCache>
                <c:ptCount val="0"/>
              </c:strCache>
            </c:strRef>
          </c:cat>
          <c:val>
            <c:numRef>
              <c:f>'Özet'!$C$21:$C$25</c:f>
              <c:numCache>
                <c:formatCode>#,##0.00;[Red](#,##0.00);-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19</xdr:row>
      <xdr:rowOff>0</xdr:rowOff>
    </xdr:from>
    <xdr:to>
      <xdr:col>12</xdr:col>
      <xdr:colOff>0</xdr:colOff>
      <xdr:row>35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971b01d38174d57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fuk" id="{4C9082EC-23B2-4577-9CCA-49A7B86A05DE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5" dT="2026-08-21T23:03:59.605" personId="{4C9082EC-23B2-4577-9CCA-49A7B86A05DE}" id="{6C587D31-E462-4486-CF45-D61D9B2A5FA9}">
    <xltc:text>Varsayım: Değerleme tarihi. Eğitim modeli 31.12.2025–30.12.2026 aralığındaki tarihleri test eder.</xltc:text>
  </xltc:threadedComment>
  <xltc:threadedComment ref="B6" dT="2026-08-21T23:03:59.608" personId="{4C9082EC-23B2-4577-9CCA-49A7B86A05DE}" id="{D0667AB7-1089-F560-612F-308D6FC42DE9}">
    <xltc:text>Varsayım: Sabit WACC senaryosunda tüm dönemler için kullanılan iskonto oranı.</xltc:text>
  </xltc:threadedComment>
  <xltc:threadedComment ref="D13" dT="2026-08-21T23:03:59.608" personId="{4C9082EC-23B2-4577-9CCA-49A7B86A05DE}" id="{3D4C49F2-3BCC-C1A0-7597-5664D4387E49}">
    <xltc:text>Makale örneği: 2026 yıllık FCFF = 120. Değerleme tarihi yıl içindeyse model yalnızca kalan stub kısmını dahil eder.</xltc:text>
  </xltc:threadedComment>
  <xltc:threadedComment ref="E13" dT="2026-08-21T23:03:59.608" personId="{4C9082EC-23B2-4577-9CCA-49A7B86A05DE}" id="{1956330D-17AD-E9B7-C4F3-F43AE156CB0F}">
    <xltc:text>Makale örneği: Hareketli WACC için 2026 oranı %14.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df459ab99704e0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af6dc00a0e5148b3" /><Relationship Type="http://schemas.openxmlformats.org/officeDocument/2006/relationships/vmlDrawing" Target="/xl/drawings/vmldrawing.vml" Id="R123b805fa2b14a98" /><Relationship Type="http://schemas.microsoft.com/office/2017/10/relationships/threadedComment" Target="/xl/threadedcomments/threadedcomment.xml" Id="R2c9bb1e9745a40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2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8" customHeight="1">
      <x:c r="A1" s="3" t="str">
        <x:v>İSKONTO PERİYODU &amp; MID-YEAR CONVENTION</x:v>
      </x:c>
      <x:c r="B1" s="3"/>
      <x:c r="C1" s="3"/>
      <x:c r="D1" s="3"/>
      <x:c r="E1" s="3"/>
      <x:c r="F1" s="3"/>
      <x:c r="G1" s="3"/>
      <x:c r="H1" s="3"/>
    </x:row>
    <x:row r="2">
      <x:c r="A2" s="144"/>
      <x:c r="B2" s="144"/>
      <x:c r="C2" s="144"/>
      <x:c r="D2" s="144"/>
      <x:c r="E2" s="144"/>
      <x:c r="F2" s="144"/>
      <x:c r="G2" s="144"/>
      <x:c r="H2" s="144"/>
    </x:row>
    <x:row r="3">
      <x:c r="A3" s="123" t="str">
        <x:v>Sabit ve hareketli WACC altında stub dönem, iskonto faktörü ve bugünkü değer hesaplama aracı</x:v>
      </x:c>
      <x:c r="B3" s="123"/>
      <x:c r="C3" s="123"/>
      <x:c r="D3" s="123"/>
      <x:c r="E3" s="123"/>
      <x:c r="F3" s="123"/>
      <x:c r="G3" s="123"/>
      <x:c r="H3" s="123"/>
    </x:row>
    <x:row r="4">
      <x:c r="A4" s="144"/>
      <x:c r="B4" s="144"/>
      <x:c r="C4" s="144"/>
      <x:c r="D4" s="144"/>
      <x:c r="E4" s="144"/>
      <x:c r="F4" s="144"/>
      <x:c r="G4" s="144"/>
      <x:c r="H4" s="144"/>
    </x:row>
    <x:row r="5">
      <x:c r="A5" s="29" t="str">
        <x:v>Model bilgisi</x:v>
      </x:c>
      <x:c r="B5" s="31" t="str">
        <x:v>Değer</x:v>
      </x:c>
      <x:c r="C5" s="144"/>
      <x:c r="D5" s="144"/>
      <x:c r="E5" s="144"/>
      <x:c r="F5" s="144"/>
      <x:c r="G5" s="144"/>
      <x:c r="H5" s="144"/>
    </x:row>
    <x:row r="6">
      <x:c r="A6" s="145" t="str">
        <x:v>Değerleme tarihi</x:v>
      </x:c>
      <x:c r="B6" s="146" t="n">
        <x:f>'Girdiler'!B5</x:f>
        <x:v>46022</x:v>
      </x:c>
      <x:c r="C6" s="144"/>
      <x:c r="D6" s="144"/>
      <x:c r="E6" s="144"/>
      <x:c r="F6" s="144"/>
      <x:c r="G6" s="144"/>
      <x:c r="H6" s="144"/>
    </x:row>
    <x:row r="7">
      <x:c r="A7" s="145" t="str">
        <x:v>Sabit WACC</x:v>
      </x:c>
      <x:c r="B7" s="147" t="n">
        <x:f>'Girdiler'!B6</x:f>
        <x:v>0.12</x:v>
      </x:c>
      <x:c r="C7" s="144"/>
      <x:c r="D7" s="144"/>
      <x:c r="E7" s="144"/>
      <x:c r="F7" s="144"/>
      <x:c r="G7" s="144"/>
      <x:c r="H7" s="144"/>
    </x:row>
    <x:row r="8">
      <x:c r="A8" s="145" t="str">
        <x:v>Model status</x:v>
      </x:c>
      <x:c r="B8" s="148" t="str">
        <x:f>'Kontroller &amp; Kaynaklar'!B4</x:f>
        <x:v>PASS</x:v>
      </x:c>
      <x:c r="C8" s="144"/>
      <x:c r="D8" s="144"/>
      <x:c r="E8" s="144"/>
      <x:c r="F8" s="144"/>
      <x:c r="G8" s="144"/>
      <x:c r="H8" s="144"/>
    </x:row>
    <x:row r="9">
      <x:c r="A9" s="144"/>
      <x:c r="B9" s="144"/>
      <x:c r="C9" s="144"/>
      <x:c r="D9" s="144"/>
      <x:c r="E9" s="144"/>
      <x:c r="F9" s="144"/>
      <x:c r="G9" s="144"/>
      <x:c r="H9" s="144"/>
    </x:row>
    <x:row r="10">
      <x:c r="A10" s="149" t="str">
        <x:v>Sabit WACC Mid-Year PV</x:v>
      </x:c>
      <x:c r="B10" s="149"/>
      <x:c r="C10" s="149" t="str">
        <x:v>Hareketli WACC Mid-Year PV</x:v>
      </x:c>
      <x:c r="D10" s="149"/>
      <x:c r="E10" s="149" t="str">
        <x:v>Sabit WACC Yıl Sonu PV</x:v>
      </x:c>
      <x:c r="F10" s="149"/>
      <x:c r="G10" s="149" t="str">
        <x:v>Mid-Year Değer Etkisi</x:v>
      </x:c>
      <x:c r="H10" s="149"/>
    </x:row>
    <x:row r="11" ht="30" customHeight="1">
      <x:c r="A11" s="150" t="n">
        <x:f>'Hesaplama'!K16</x:f>
        <x:v>549.9739397871974</x:v>
      </x:c>
      <x:c r="B11" s="144"/>
      <x:c r="C11" s="150" t="n">
        <x:f>'Hesaplama'!N16</x:f>
        <x:v>549.8378072362234</x:v>
      </x:c>
      <x:c r="D11" s="144"/>
      <x:c r="E11" s="150" t="n">
        <x:f>'Hesaplama'!P16</x:f>
        <x:v>519.6765258011914</x:v>
      </x:c>
      <x:c r="F11" s="144"/>
      <x:c r="G11" s="150" t="n">
        <x:f>'Hesaplama'!K18</x:f>
        <x:v>30.297413986006063</x:v>
      </x:c>
      <x:c r="H11" s="144"/>
    </x:row>
    <x:row r="12">
      <x:c r="A12" s="144"/>
      <x:c r="B12" s="144"/>
      <x:c r="C12" s="144"/>
      <x:c r="D12" s="144"/>
      <x:c r="E12" s="144"/>
      <x:c r="F12" s="144"/>
      <x:c r="G12" s="144"/>
      <x:c r="H12" s="144"/>
    </x:row>
    <x:row r="13">
      <x:c r="A13" s="144"/>
      <x:c r="B13" s="144"/>
      <x:c r="C13" s="144"/>
      <x:c r="D13" s="144"/>
      <x:c r="E13" s="144"/>
      <x:c r="F13" s="144"/>
      <x:c r="G13" s="144"/>
      <x:c r="H13" s="144"/>
    </x:row>
    <x:row r="14">
      <x:c r="A14" s="17" t="str">
        <x:v>NASIL KULLANILIR?</x:v>
      </x:c>
      <x:c r="B14" s="17"/>
      <x:c r="C14" s="17"/>
      <x:c r="D14" s="17"/>
      <x:c r="E14" s="17"/>
      <x:c r="F14" s="17"/>
      <x:c r="G14" s="17"/>
      <x:c r="H14" s="17"/>
    </x:row>
    <x:row r="15" ht="34" customHeight="1">
      <x:c r="A15" s="151" t="str">
        <x:v>1</x:v>
      </x:c>
      <x:c r="B15" s="152" t="str">
        <x:v>Girdiler sayfasında mavi hücreleri değiştirin.</x:v>
      </x:c>
      <x:c r="C15" s="152"/>
      <x:c r="D15" s="151" t="str">
        <x:v>2</x:v>
      </x:c>
      <x:c r="E15" s="152" t="str">
        <x:v>Hesaplama ve Tarih Senaryoları sayfalarını inceleyin.</x:v>
      </x:c>
      <x:c r="F15" s="152"/>
      <x:c r="G15" s="151" t="str">
        <x:v>3</x:v>
      </x:c>
      <x:c r="H15" s="152" t="str">
        <x:v>Kontroller sayfasında model status = PASS olduğundan emin olun.</x:v>
      </x:c>
    </x:row>
    <x:row r="16" ht="34" customHeight="1">
      <x:c r="A16" s="151" t="str">
        <x:v>İpucu</x:v>
      </x:c>
      <x:c r="B16" s="152" t="str">
        <x:v>31.03.2026 gibi yıl içi tarihlerde ilk FCFF otomatik olarak kalan stub döneme ölçeklenir.</x:v>
      </x:c>
      <x:c r="C16" s="152"/>
      <x:c r="D16" s="151"/>
      <x:c r="E16" s="152" t="str">
        <x:v>Hareketli WACC her dönemin oranını kümülatif olarak zincirler.</x:v>
      </x:c>
      <x:c r="F16" s="152"/>
      <x:c r="G16" s="151"/>
      <x:c r="H16" s="152" t="str">
        <x:v>Terminal değer bu eğitim dosyasının kapsamı dışındadır.</x:v>
      </x:c>
    </x:row>
    <x:row r="17" ht="34" customHeight="1">
      <x:c r="A17" s="151" t="str">
        <x:v>Renk</x:v>
      </x:c>
      <x:c r="B17" s="152" t="str">
        <x:v>Mavi = girdi</x:v>
      </x:c>
      <x:c r="C17" s="152"/>
      <x:c r="D17" s="151"/>
      <x:c r="E17" s="152" t="str">
        <x:v>Siyah = formül</x:v>
      </x:c>
      <x:c r="F17" s="152"/>
      <x:c r="G17" s="151"/>
      <x:c r="H17" s="152" t="str">
        <x:v>Yeşil = sayfalar arası bağlantı</x:v>
      </x:c>
    </x:row>
    <x:row r="18">
      <x:c r="A18" s="144"/>
      <x:c r="B18" s="144"/>
      <x:c r="C18" s="144"/>
      <x:c r="D18" s="144"/>
      <x:c r="E18" s="144"/>
      <x:c r="F18" s="144"/>
      <x:c r="G18" s="144"/>
      <x:c r="H18" s="144"/>
    </x:row>
    <x:row r="19">
      <x:c r="A19" s="144"/>
      <x:c r="B19" s="144"/>
      <x:c r="C19" s="144"/>
      <x:c r="D19" s="144"/>
      <x:c r="E19" s="144"/>
      <x:c r="F19" s="144"/>
      <x:c r="G19" s="144"/>
      <x:c r="H19" s="144"/>
    </x:row>
    <x:row r="20">
      <x:c r="A20" s="29" t="str">
        <x:v>Yıl</x:v>
      </x:c>
      <x:c r="B20" s="30" t="str">
        <x:v>Sabit WACC PV</x:v>
      </x:c>
      <x:c r="C20" s="31" t="str">
        <x:v>Hareketli WACC PV</x:v>
      </x:c>
      <x:c r="D20" s="144"/>
      <x:c r="E20" s="144"/>
      <x:c r="F20" s="144"/>
      <x:c r="G20" s="144"/>
      <x:c r="H20" s="144"/>
    </x:row>
    <x:row r="21">
      <x:c r="A21" s="142" t="n">
        <x:f>'Hesaplama'!A10</x:f>
        <x:v>2026</x:v>
      </x:c>
      <x:c r="B21" s="143" t="n">
        <x:f>'Hesaplama'!K10</x:f>
        <x:v>113.38934190276815</x:v>
      </x:c>
      <x:c r="C21" s="143" t="n">
        <x:f>'Hesaplama'!N10</x:f>
        <x:v>112.39029738980328</x:v>
      </x:c>
      <x:c r="D21" s="144"/>
      <x:c r="E21" s="144"/>
      <x:c r="F21" s="144"/>
      <x:c r="G21" s="144"/>
      <x:c r="H21" s="144"/>
    </x:row>
    <x:row r="22">
      <x:c r="A22" s="142" t="n">
        <x:f>'Hesaplama'!A11</x:f>
        <x:v>2027</x:v>
      </x:c>
      <x:c r="B22" s="143" t="n">
        <x:f>'Hesaplama'!K11</x:f>
        <x:v>113.89554432197693</x:v>
      </x:c>
      <x:c r="C22" s="143" t="n">
        <x:f>'Hesaplama'!N11</x:f>
        <x:v>111.89737687773172</x:v>
      </x:c>
      <x:c r="D22" s="144"/>
      <x:c r="E22" s="144"/>
      <x:c r="F22" s="144"/>
      <x:c r="G22" s="144"/>
      <x:c r="H22" s="144"/>
    </x:row>
    <x:row r="23">
      <x:c r="A23" s="142" t="n">
        <x:f>'Hesaplama'!A12</x:f>
        <x:v>2028</x:v>
      </x:c>
      <x:c r="B23" s="143" t="n">
        <x:f>'Hesaplama'!K12</x:f>
        <x:v>112.99161143053267</x:v>
      </x:c>
      <x:c r="C23" s="143" t="n">
        <x:f>'Hesaplama'!N12</x:f>
        <x:v>112.01393200723591</x:v>
      </x:c>
      <x:c r="D23" s="144"/>
      <x:c r="E23" s="144"/>
      <x:c r="F23" s="144"/>
      <x:c r="G23" s="144"/>
      <x:c r="H23" s="144"/>
    </x:row>
    <x:row r="24">
      <x:c r="A24" s="142" t="n">
        <x:f>'Hesaplama'!A13</x:f>
        <x:v>2029</x:v>
      </x:c>
      <x:c r="B24" s="143" t="n">
        <x:f>'Hesaplama'!K13</x:f>
        <x:v>107.61105850526918</x:v>
      </x:c>
      <x:c r="C24" s="143" t="n">
        <x:f>'Hesaplama'!N13</x:f>
        <x:v>108.61957043125906</x:v>
      </x:c>
      <x:c r="D24" s="144"/>
      <x:c r="E24" s="144"/>
      <x:c r="F24" s="144"/>
      <x:c r="G24" s="144"/>
      <x:c r="H24" s="144"/>
    </x:row>
    <x:row r="25">
      <x:c r="A25" s="142" t="n">
        <x:f>'Hesaplama'!A14</x:f>
        <x:v>2030</x:v>
      </x:c>
      <x:c r="B25" s="143" t="n">
        <x:f>'Hesaplama'!K14</x:f>
        <x:v>102.08638362665044</x:v>
      </x:c>
      <x:c r="C25" s="143" t="n">
        <x:f>'Hesaplama'!N14</x:f>
        <x:v>104.9166305301934</x:v>
      </x:c>
      <x:c r="D25" s="144"/>
      <x:c r="E25" s="144"/>
      <x:c r="F25" s="144"/>
      <x:c r="G25" s="144"/>
      <x:c r="H25" s="144"/>
    </x:row>
  </x:sheetData>
  <x:mergeCells>
    <x:mergeCell ref="A1:H1"/>
    <x:mergeCell ref="A3:H3"/>
    <x:mergeCell ref="A14:H14"/>
  </x:mergeCells>
  <x:conditionalFormatting sqref="B8:B8">
    <x:cfRule type="containsText" dxfId="3" priority="1" operator="containsText" text="PASS"/>
    <x:cfRule type="containsText" dxfId="4" priority="2" operator="containsText" text="FAIL"/>
  </x:conditionalFormatting>
  <x:pageMargins left="0.7" right="0.7" top="0.75" bottom="0.75" header="0.3" footer="0.3"/>
  <x:drawing xmlns:r="http://schemas.openxmlformats.org/officeDocument/2006/relationships" r:id="Redf459ab99704e0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7" hidden="0" customWidth="1"/>
    <x:col min="3" max="3" width="17" hidden="0" customWidth="1"/>
    <x:col min="4" max="4" width="16" hidden="0" customWidth="1"/>
    <x:col min="5" max="5" width="16" hidden="0" customWidth="1"/>
    <x:col min="6" max="6" width="24" hidden="0" customWidth="1"/>
  </x:cols>
  <x:sheetData>
    <x:row r="1" ht="34" customHeight="1">
      <x:c r="A1" s="69" t="str">
        <x:v>MID-YEAR İSKONTO MODELİ — GİRDİLER</x:v>
      </x:c>
      <x:c r="B1" s="69"/>
      <x:c r="C1" s="69"/>
      <x:c r="D1" s="69"/>
      <x:c r="E1" s="69"/>
      <x:c r="F1" s="69"/>
    </x:row>
    <x:row r="2">
      <x:c r="A2" s="153"/>
      <x:c r="B2" s="153"/>
      <x:c r="C2" s="153"/>
      <x:c r="D2" s="153"/>
      <x:c r="E2" s="153"/>
      <x:c r="F2" s="153"/>
    </x:row>
    <x:row r="3" ht="30" customHeight="1">
      <x:c r="A3" s="123" t="str">
        <x:v>Mavi yazılı hücreleri değiştirin. Tüm hesaplamalar ve kontroller otomatik güncellenir.</x:v>
      </x:c>
      <x:c r="B3" s="123"/>
      <x:c r="C3" s="123"/>
      <x:c r="D3" s="123"/>
      <x:c r="E3" s="123"/>
      <x:c r="F3" s="123"/>
    </x:row>
    <x:row r="4">
      <x:c r="A4" s="153"/>
      <x:c r="B4" s="153"/>
      <x:c r="C4" s="153"/>
      <x:c r="D4" s="153"/>
      <x:c r="E4" s="153"/>
      <x:c r="F4" s="153"/>
    </x:row>
    <x:row r="5">
      <x:c r="A5" s="71" t="str">
        <x:v>Değerleme tarihi</x:v>
      </x:c>
      <x:c r="B5" s="154" t="n">
        <x:v>46022</x:v>
      </x:c>
      <x:c r="C5" s="153"/>
      <x:c r="D5" s="153"/>
      <x:c r="E5" s="153"/>
      <x:c r="F5" s="153"/>
    </x:row>
    <x:row r="6">
      <x:c r="A6" s="71" t="str">
        <x:v>Sabit WACC</x:v>
      </x:c>
      <x:c r="B6" s="155" t="n">
        <x:v>0.12</x:v>
      </x:c>
      <x:c r="C6" s="153"/>
      <x:c r="D6" s="153"/>
      <x:c r="E6" s="153"/>
      <x:c r="F6" s="153"/>
    </x:row>
    <x:row r="7">
      <x:c r="A7" s="71" t="str">
        <x:v>Zaman ölçümü</x:v>
      </x:c>
      <x:c r="B7" s="156" t="str">
        <x:v>Ay/12 (makale)</x:v>
      </x:c>
      <x:c r="C7" s="153"/>
      <x:c r="D7" s="153"/>
      <x:c r="E7" s="153"/>
      <x:c r="F7" s="153"/>
    </x:row>
    <x:row r="8">
      <x:c r="A8" s="71" t="str">
        <x:v>İskonto yaklaşımı</x:v>
      </x:c>
      <x:c r="B8" s="157" t="str">
        <x:v>Mid-Year</x:v>
      </x:c>
      <x:c r="C8" s="153"/>
      <x:c r="D8" s="153"/>
      <x:c r="E8" s="153"/>
      <x:c r="F8" s="153"/>
    </x:row>
    <x:row r="9">
      <x:c r="A9" s="153"/>
      <x:c r="B9" s="153"/>
      <x:c r="C9" s="153"/>
      <x:c r="D9" s="153"/>
      <x:c r="E9" s="153"/>
      <x:c r="F9" s="153"/>
    </x:row>
    <x:row r="10">
      <x:c r="A10" s="76" t="str">
        <x:v>TAHMİN DÖNEMİ VARSAYIMLARI</x:v>
      </x:c>
      <x:c r="B10" s="76"/>
      <x:c r="C10" s="76"/>
      <x:c r="D10" s="76"/>
      <x:c r="E10" s="76"/>
      <x:c r="F10" s="76"/>
    </x:row>
    <x:row r="11">
      <x:c r="A11" s="153"/>
      <x:c r="B11" s="153"/>
      <x:c r="C11" s="153"/>
      <x:c r="D11" s="153"/>
      <x:c r="E11" s="153"/>
      <x:c r="F11" s="153"/>
    </x:row>
    <x:row r="12">
      <x:c r="A12" s="29" t="str">
        <x:v>Yıl</x:v>
      </x:c>
      <x:c r="B12" s="30" t="str">
        <x:v>Dönem başlangıcı</x:v>
      </x:c>
      <x:c r="C12" s="30" t="str">
        <x:v>Dönem sonu</x:v>
      </x:c>
      <x:c r="D12" s="30" t="str">
        <x:v>Yıllık FCFF</x:v>
      </x:c>
      <x:c r="E12" s="30" t="str">
        <x:v>Dönemsel WACC</x:v>
      </x:c>
      <x:c r="F12" s="31" t="str">
        <x:v>Not</x:v>
      </x:c>
    </x:row>
    <x:row r="13">
      <x:c r="A13" s="77" t="n">
        <x:v>2026</x:v>
      </x:c>
      <x:c r="B13" s="78" t="n">
        <x:v>46023</x:v>
      </x:c>
      <x:c r="C13" s="79" t="n">
        <x:v>46387</x:v>
      </x:c>
      <x:c r="D13" s="80" t="n">
        <x:v>120</x:v>
      </x:c>
      <x:c r="E13" s="81" t="n">
        <x:v>0.14</x:v>
      </x:c>
      <x:c r="F13" s="82" t="str">
        <x:v>Makaledeki örnek</x:v>
      </x:c>
    </x:row>
    <x:row r="14">
      <x:c r="A14" s="77" t="n">
        <x:v>2027</x:v>
      </x:c>
      <x:c r="B14" s="83" t="n">
        <x:v>46388</x:v>
      </x:c>
      <x:c r="C14" s="84" t="n">
        <x:v>46752</x:v>
      </x:c>
      <x:c r="D14" s="85" t="n">
        <x:v>135</x:v>
      </x:c>
      <x:c r="E14" s="86" t="n">
        <x:v>0.12</x:v>
      </x:c>
      <x:c r="F14" s="82" t="str">
        <x:v>Makaledeki örnek</x:v>
      </x:c>
    </x:row>
    <x:row r="15">
      <x:c r="A15" s="77" t="n">
        <x:v>2028</x:v>
      </x:c>
      <x:c r="B15" s="83" t="n">
        <x:v>46753</x:v>
      </x:c>
      <x:c r="C15" s="84" t="n">
        <x:v>47118</x:v>
      </x:c>
      <x:c r="D15" s="85" t="n">
        <x:v>150</x:v>
      </x:c>
      <x:c r="E15" s="86" t="n">
        <x:v>0.1</x:v>
      </x:c>
      <x:c r="F15" s="82" t="str">
        <x:v>Makaledeki örnek</x:v>
      </x:c>
    </x:row>
    <x:row r="16">
      <x:c r="A16" s="77" t="n">
        <x:v>2029</x:v>
      </x:c>
      <x:c r="B16" s="83" t="n">
        <x:v>47119</x:v>
      </x:c>
      <x:c r="C16" s="84" t="n">
        <x:v>47483</x:v>
      </x:c>
      <x:c r="D16" s="85" t="n">
        <x:v>160</x:v>
      </x:c>
      <x:c r="E16" s="86" t="n">
        <x:v>0.1</x:v>
      </x:c>
      <x:c r="F16" s="82" t="str">
        <x:v>Kullanıcı girdisi</x:v>
      </x:c>
    </x:row>
    <x:row r="17">
      <x:c r="A17" s="87" t="n">
        <x:v>2030</x:v>
      </x:c>
      <x:c r="B17" s="88" t="n">
        <x:v>47484</x:v>
      </x:c>
      <x:c r="C17" s="89" t="n">
        <x:v>47848</x:v>
      </x:c>
      <x:c r="D17" s="90" t="n">
        <x:v>170</x:v>
      </x:c>
      <x:c r="E17" s="91" t="n">
        <x:v>0.1</x:v>
      </x:c>
      <x:c r="F17" s="92" t="str">
        <x:v>Kullanıcı girdisi</x:v>
      </x:c>
    </x:row>
    <x:row r="18">
      <x:c r="A18" s="153"/>
      <x:c r="B18" s="153"/>
      <x:c r="C18" s="153"/>
      <x:c r="D18" s="153"/>
      <x:c r="E18" s="153"/>
      <x:c r="F18" s="153"/>
    </x:row>
    <x:row r="19">
      <x:c r="A19" s="153"/>
      <x:c r="B19" s="153"/>
      <x:c r="C19" s="153"/>
      <x:c r="D19" s="153"/>
      <x:c r="E19" s="153"/>
      <x:c r="F19" s="153"/>
    </x:row>
    <x:row r="20">
      <x:c r="A20" s="76" t="str">
        <x:v>RENK KODU</x:v>
      </x:c>
      <x:c r="B20" s="76"/>
      <x:c r="C20" s="76"/>
      <x:c r="D20" s="76"/>
      <x:c r="E20" s="76"/>
      <x:c r="F20" s="76"/>
    </x:row>
    <x:row r="21">
      <x:c r="A21" s="158" t="str">
        <x:v>Mavi yazı</x:v>
      </x:c>
      <x:c r="B21" s="152" t="str">
        <x:v>Kullanıcı girdisi</x:v>
      </x:c>
      <x:c r="C21" s="159" t="str">
        <x:v>Siyah yazı</x:v>
      </x:c>
      <x:c r="D21" s="152" t="str">
        <x:v>Formül / hesaplama</x:v>
      </x:c>
      <x:c r="E21" s="160" t="str">
        <x:v>Yeşil yazı</x:v>
      </x:c>
      <x:c r="F21" s="152" t="str">
        <x:v>Başka sayfadan bağlantı</x:v>
      </x:c>
    </x:row>
  </x:sheetData>
  <x:mergeCells>
    <x:mergeCell ref="A1:F1"/>
    <x:mergeCell ref="A3:F3"/>
    <x:mergeCell ref="A10:F10"/>
    <x:mergeCell ref="A20:F20"/>
  </x:mergeCells>
  <x:dataValidations count="2">
    <x:dataValidation type="list" sqref="B7">
      <x:formula1>"Ay/12 (makale),ACT/365"</x:formula1>
    </x:dataValidation>
    <x:dataValidation type="list" sqref="B8">
      <x:formula1>"Mid-Year"</x:formula1>
    </x:dataValidation>
  </x:dataValidations>
  <x:pageMargins left="0.7" right="0.7" top="0.75" bottom="0.75" header="0.3" footer="0.3"/>
  <x:legacyDrawing xmlns:r="http://schemas.openxmlformats.org/officeDocument/2006/relationships" r:id="R123b805fa2b14a98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2" max="2" width="13" hidden="0" customWidth="1"/>
    <x:col min="3" max="3" width="13" hidden="0" customWidth="1"/>
    <x:col min="8" max="8" width="15" hidden="0" customWidth="1"/>
  </x:cols>
  <x:sheetData>
    <x:row r="1" ht="34" customHeight="1">
      <x:c r="A1" s="3" t="str">
        <x:v>MID-YEAR İSKONTO MODELİ — HESAPLAMA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>
      <x:c r="A2" s="144"/>
      <x:c r="B2" s="144"/>
      <x:c r="C2" s="144"/>
      <x:c r="D2" s="144"/>
      <x:c r="E2" s="144"/>
      <x:c r="F2" s="144"/>
      <x:c r="G2" s="144"/>
      <x:c r="H2" s="144"/>
      <x:c r="I2" s="144"/>
      <x:c r="J2" s="144"/>
      <x:c r="K2" s="144"/>
      <x:c r="L2" s="144"/>
      <x:c r="M2" s="144"/>
      <x:c r="N2" s="144"/>
      <x:c r="O2" s="144"/>
      <x:c r="P2" s="144"/>
      <x:c r="Q2" s="144"/>
    </x:row>
    <x:row r="3">
      <x:c r="A3" s="161" t="str">
        <x:v>Stub FCFF, sabit WACC, hareketli WACC ve yıl sonu karşılaştırması. Para birimi bağımsıztır.</x:v>
      </x:c>
      <x:c r="B3" s="161"/>
      <x:c r="C3" s="161"/>
      <x:c r="D3" s="161"/>
      <x:c r="E3" s="161"/>
      <x:c r="F3" s="161"/>
      <x:c r="G3" s="161"/>
      <x:c r="H3" s="161"/>
      <x:c r="I3" s="161"/>
      <x:c r="J3" s="161"/>
      <x:c r="K3" s="161"/>
      <x:c r="L3" s="161"/>
      <x:c r="M3" s="161"/>
      <x:c r="N3" s="161"/>
      <x:c r="O3" s="161"/>
      <x:c r="P3" s="161"/>
      <x:c r="Q3" s="161"/>
    </x:row>
    <x:row r="4">
      <x:c r="A4" s="144"/>
      <x:c r="B4" s="144"/>
      <x:c r="C4" s="144"/>
      <x:c r="D4" s="144"/>
      <x:c r="E4" s="144"/>
      <x:c r="F4" s="144"/>
      <x:c r="G4" s="144"/>
      <x:c r="H4" s="144"/>
      <x:c r="I4" s="144"/>
      <x:c r="J4" s="144"/>
      <x:c r="K4" s="144"/>
      <x:c r="L4" s="144"/>
      <x:c r="M4" s="144"/>
      <x:c r="N4" s="144"/>
      <x:c r="O4" s="144"/>
      <x:c r="P4" s="144"/>
      <x:c r="Q4" s="144"/>
    </x:row>
    <x:row r="5">
      <x:c r="A5" s="29" t="str">
        <x:v>Temel varsayım</x:v>
      </x:c>
      <x:c r="B5" s="30" t="str">
        <x:v>Değer</x:v>
      </x:c>
      <x:c r="C5" s="30" t="str">
        <x:v>Birim</x:v>
      </x:c>
      <x:c r="D5" s="31" t="str">
        <x:v>Kaynak</x:v>
      </x:c>
      <x:c r="E5" s="144"/>
      <x:c r="F5" s="144"/>
      <x:c r="G5" s="144"/>
      <x:c r="H5" s="144"/>
      <x:c r="I5" s="144"/>
      <x:c r="J5" s="144"/>
      <x:c r="K5" s="144"/>
      <x:c r="L5" s="144"/>
      <x:c r="M5" s="144"/>
      <x:c r="N5" s="144"/>
      <x:c r="O5" s="144"/>
      <x:c r="P5" s="144"/>
      <x:c r="Q5" s="144"/>
    </x:row>
    <x:row r="6">
      <x:c r="A6" s="33" t="str">
        <x:v>Değerleme tarihi</x:v>
      </x:c>
      <x:c r="B6" s="94" t="n">
        <x:f>'Girdiler'!B5</x:f>
        <x:v>46022</x:v>
      </x:c>
      <x:c r="C6" s="33" t="str">
        <x:v>t = 0</x:v>
      </x:c>
      <x:c r="D6" s="33" t="str">
        <x:v>Girdiler</x:v>
      </x:c>
      <x:c r="E6" s="144"/>
      <x:c r="F6" s="144"/>
      <x:c r="G6" s="144"/>
      <x:c r="H6" s="144"/>
      <x:c r="I6" s="144"/>
      <x:c r="J6" s="144"/>
      <x:c r="K6" s="144"/>
      <x:c r="L6" s="144"/>
      <x:c r="M6" s="144"/>
      <x:c r="N6" s="144"/>
      <x:c r="O6" s="144"/>
      <x:c r="P6" s="144"/>
      <x:c r="Q6" s="144"/>
    </x:row>
    <x:row r="7">
      <x:c r="A7" s="33" t="str">
        <x:v>Sabit WACC</x:v>
      </x:c>
      <x:c r="B7" s="95" t="n">
        <x:f>'Girdiler'!B6</x:f>
        <x:v>0.12</x:v>
      </x:c>
      <x:c r="C7" s="33" t="str">
        <x:v>%</x:v>
      </x:c>
      <x:c r="D7" s="33" t="str">
        <x:v>Girdiler</x:v>
      </x:c>
      <x:c r="E7" s="144"/>
      <x:c r="F7" s="144"/>
      <x:c r="G7" s="144"/>
      <x:c r="H7" s="144"/>
      <x:c r="I7" s="144"/>
      <x:c r="J7" s="144"/>
      <x:c r="K7" s="144"/>
      <x:c r="L7" s="144"/>
      <x:c r="M7" s="144"/>
      <x:c r="N7" s="144"/>
      <x:c r="O7" s="144"/>
      <x:c r="P7" s="144"/>
      <x:c r="Q7" s="144"/>
    </x:row>
    <x:row r="8">
      <x:c r="A8" s="144"/>
      <x:c r="B8" s="144"/>
      <x:c r="C8" s="144"/>
      <x:c r="D8" s="144"/>
      <x:c r="E8" s="144"/>
      <x:c r="F8" s="144"/>
      <x:c r="G8" s="144"/>
      <x:c r="H8" s="144"/>
      <x:c r="I8" s="144"/>
      <x:c r="J8" s="144"/>
      <x:c r="K8" s="144"/>
      <x:c r="L8" s="144"/>
      <x:c r="M8" s="144"/>
      <x:c r="N8" s="144"/>
      <x:c r="O8" s="144"/>
      <x:c r="P8" s="144"/>
      <x:c r="Q8" s="144"/>
    </x:row>
    <x:row r="9">
      <x:c r="A9" s="29" t="str">
        <x:v>Yıl</x:v>
      </x:c>
      <x:c r="B9" s="30" t="str">
        <x:v>Başlangıç</x:v>
      </x:c>
      <x:c r="C9" s="30" t="str">
        <x:v>Bitiş</x:v>
      </x:c>
      <x:c r="D9" s="30" t="str">
        <x:v>Yıllık FCFF</x:v>
      </x:c>
      <x:c r="E9" s="30" t="str">
        <x:v>Dönemsel WACC</x:v>
      </x:c>
      <x:c r="F9" s="30" t="str">
        <x:v>Kalan dönem</x:v>
      </x:c>
      <x:c r="G9" s="30" t="str">
        <x:v>Model FCFF</x:v>
      </x:c>
      <x:c r="H9" s="30" t="str">
        <x:v>Orta nokta</x:v>
      </x:c>
      <x:c r="I9" s="30" t="str">
        <x:v>Mid-year periyot</x:v>
      </x:c>
      <x:c r="J9" s="30" t="str">
        <x:v>Sabit DF</x:v>
      </x:c>
      <x:c r="K9" s="30" t="str">
        <x:v>Sabit PV</x:v>
      </x:c>
      <x:c r="L9" s="30" t="str">
        <x:v>Hareketli payda</x:v>
      </x:c>
      <x:c r="M9" s="30" t="str">
        <x:v>Hareketli DF</x:v>
      </x:c>
      <x:c r="N9" s="30" t="str">
        <x:v>Hareketli PV</x:v>
      </x:c>
      <x:c r="O9" s="30" t="str">
        <x:v>Yıl sonu periyot</x:v>
      </x:c>
      <x:c r="P9" s="30" t="str">
        <x:v>Yıl sonu sabit PV</x:v>
      </x:c>
      <x:c r="Q9" s="31" t="str">
        <x:v>Hareketli yıl sonu payda</x:v>
      </x:c>
    </x:row>
    <x:row r="10">
      <x:c r="A10" s="108" t="n">
        <x:f>'Girdiler'!A13</x:f>
        <x:v>2026</x:v>
      </x:c>
      <x:c r="B10" s="109" t="n">
        <x:f>'Girdiler'!B13</x:f>
        <x:v>46023</x:v>
      </x:c>
      <x:c r="C10" s="109" t="n">
        <x:f>'Girdiler'!C13</x:f>
        <x:v>46387</x:v>
      </x:c>
      <x:c r="D10" s="110" t="n">
        <x:f>'Girdiler'!D13</x:f>
        <x:v>120</x:v>
      </x:c>
      <x:c r="E10" s="111" t="n">
        <x:f>'Girdiler'!E13</x:f>
        <x:v>0.14</x:v>
      </x:c>
      <x:c r="F10" s="112" t="n">
        <x:f>IF('Girdiler'!$B$7="Ay/12 (makale)",IF('Girdiler'!$B$5&gt;=C10,0,IF('Girdiler'!$B$5&lt;B10,1,(12-MONTH('Girdiler'!$B$5))/12)),IF('Girdiler'!$B$5&gt;=C10,0,IF('Girdiler'!$B$5&lt;B10,1,(C10-'Girdiler'!$B$5)/365)))</x:f>
        <x:v>1</x:v>
      </x:c>
      <x:c r="G10" s="113" t="n">
        <x:f>D10*F10</x:f>
        <x:v>120</x:v>
      </x:c>
      <x:c r="H10" s="114" t="n">
        <x:f>IF(F10=0,"",IF('Girdiler'!$B$5&lt;B10,(B10+C10)/2,('Girdiler'!$B$5+C10)/2))</x:f>
        <x:v>46205</x:v>
      </x:c>
      <x:c r="I10" s="115" t="n">
        <x:f>IF(F10=0,0,IF('Girdiler'!$B$7="Ay/12 (makale)",IF(YEAR(C10)=YEAR('Girdiler'!$B$5),F10/2,YEAR(C10)-YEAR('Girdiler'!$B$5)-0.5+(12-MONTH('Girdiler'!$B$5))/12),(H10-'Girdiler'!$B$5)/365))</x:f>
        <x:v>0.5</x:v>
      </x:c>
      <x:c r="J10" s="115" t="n">
        <x:f>IF(F10=0,0,1/(1+'Girdiler'!$B$6)^I10)</x:f>
        <x:v>0.9449111825230679</x:v>
      </x:c>
      <x:c r="K10" s="113" t="n">
        <x:f>G10*J10</x:f>
        <x:v>113.38934190276815</x:v>
      </x:c>
      <x:c r="L10" s="113" t="n">
        <x:f>IF(F10=0,1,(1+E10)^(F10/2))</x:f>
        <x:v>1.0677078252031311</x:v>
      </x:c>
      <x:c r="M10" s="115" t="n">
        <x:f>IF(F10=0,0,1/L10)</x:f>
        <x:v>0.936585811581694</x:v>
      </x:c>
      <x:c r="N10" s="113" t="n">
        <x:f>G10*M10</x:f>
        <x:v>112.39029738980328</x:v>
      </x:c>
      <x:c r="O10" s="115" t="n">
        <x:f>IF(F10=0,0,IF('Girdiler'!$B$7="Ay/12 (makale)",IF(YEAR(C10)=YEAR('Girdiler'!$B$5),F10,YEAR(C10)-YEAR('Girdiler'!$B$5)+(12-MONTH('Girdiler'!$B$5))/12),(C10-'Girdiler'!$B$5)/365))</x:f>
        <x:v>1</x:v>
      </x:c>
      <x:c r="P10" s="113" t="n">
        <x:f>IF(F10=0,0,G10/(1+'Girdiler'!$B$6)^O10)</x:f>
        <x:v>107.14285714285714</x:v>
      </x:c>
      <x:c r="Q10" s="113" t="n">
        <x:f>IF(F10=0,1,(1+E10)^F10)</x:f>
        <x:v>1.1400000000000001</x:v>
      </x:c>
    </x:row>
    <x:row r="11">
      <x:c r="A11" s="108" t="n">
        <x:f>'Girdiler'!A14</x:f>
        <x:v>2027</x:v>
      </x:c>
      <x:c r="B11" s="109" t="n">
        <x:f>'Girdiler'!B14</x:f>
        <x:v>46388</x:v>
      </x:c>
      <x:c r="C11" s="109" t="n">
        <x:f>'Girdiler'!C14</x:f>
        <x:v>46752</x:v>
      </x:c>
      <x:c r="D11" s="110" t="n">
        <x:f>'Girdiler'!D14</x:f>
        <x:v>135</x:v>
      </x:c>
      <x:c r="E11" s="111" t="n">
        <x:f>'Girdiler'!E14</x:f>
        <x:v>0.12</x:v>
      </x:c>
      <x:c r="F11" s="112" t="n">
        <x:f>IF('Girdiler'!$B$7="Ay/12 (makale)",IF('Girdiler'!$B$5&gt;=C11,0,IF('Girdiler'!$B$5&lt;B11,1,(12-MONTH('Girdiler'!$B$5))/12)),IF('Girdiler'!$B$5&gt;=C11,0,IF('Girdiler'!$B$5&lt;B11,1,(C11-'Girdiler'!$B$5)/365)))</x:f>
        <x:v>1</x:v>
      </x:c>
      <x:c r="G11" s="113" t="n">
        <x:f>D11*F11</x:f>
        <x:v>135</x:v>
      </x:c>
      <x:c r="H11" s="114" t="n">
        <x:f>IF(F11=0,"",IF('Girdiler'!$B$5&lt;B11,(B11+C11)/2,('Girdiler'!$B$5+C11)/2))</x:f>
        <x:v>46570</x:v>
      </x:c>
      <x:c r="I11" s="115" t="n">
        <x:f>IF(F11=0,0,IF('Girdiler'!$B$7="Ay/12 (makale)",IF(YEAR(C11)=YEAR('Girdiler'!$B$5),F11/2,YEAR(C11)-YEAR('Girdiler'!$B$5)-0.5+(12-MONTH('Girdiler'!$B$5))/12),(H11-'Girdiler'!$B$5)/365))</x:f>
        <x:v>1.5</x:v>
      </x:c>
      <x:c r="J11" s="115" t="n">
        <x:f>IF(F11=0,0,1/(1+'Girdiler'!$B$6)^I11)</x:f>
        <x:v>0.8436706986813106</x:v>
      </x:c>
      <x:c r="K11" s="113" t="n">
        <x:f>G11*J11</x:f>
        <x:v>113.89554432197693</x:v>
      </x:c>
      <x:c r="L11" s="113" t="n">
        <x:f>IF(F11=0,Q10,Q10*(1+E11)^(F11/2))</x:f>
        <x:v>1.2064625978454535</x:v>
      </x:c>
      <x:c r="M11" s="115" t="n">
        <x:f>IF(F11=0,0,1/L11)</x:f>
        <x:v>0.8288694583535683</x:v>
      </x:c>
      <x:c r="N11" s="113" t="n">
        <x:f>G11*M11</x:f>
        <x:v>111.89737687773172</x:v>
      </x:c>
      <x:c r="O11" s="115" t="n">
        <x:f>IF(F11=0,0,IF('Girdiler'!$B$7="Ay/12 (makale)",IF(YEAR(C11)=YEAR('Girdiler'!$B$5),F11,YEAR(C11)-YEAR('Girdiler'!$B$5)+(12-MONTH('Girdiler'!$B$5))/12),(C11-'Girdiler'!$B$5)/365))</x:f>
        <x:v>2</x:v>
      </x:c>
      <x:c r="P11" s="113" t="n">
        <x:f>IF(F11=0,0,G11/(1+'Girdiler'!$B$6)^O11)</x:f>
        <x:v>107.62117346938774</x:v>
      </x:c>
      <x:c r="Q11" s="113" t="n">
        <x:f>IF(F11=0,Q10,Q10*(1+E11)^F11)</x:f>
        <x:v>1.2768000000000002</x:v>
      </x:c>
    </x:row>
    <x:row r="12">
      <x:c r="A12" s="108" t="n">
        <x:f>'Girdiler'!A15</x:f>
        <x:v>2028</x:v>
      </x:c>
      <x:c r="B12" s="109" t="n">
        <x:f>'Girdiler'!B15</x:f>
        <x:v>46753</x:v>
      </x:c>
      <x:c r="C12" s="109" t="n">
        <x:f>'Girdiler'!C15</x:f>
        <x:v>47118</x:v>
      </x:c>
      <x:c r="D12" s="110" t="n">
        <x:f>'Girdiler'!D15</x:f>
        <x:v>150</x:v>
      </x:c>
      <x:c r="E12" s="111" t="n">
        <x:f>'Girdiler'!E15</x:f>
        <x:v>0.1</x:v>
      </x:c>
      <x:c r="F12" s="112" t="n">
        <x:f>IF('Girdiler'!$B$7="Ay/12 (makale)",IF('Girdiler'!$B$5&gt;=C12,0,IF('Girdiler'!$B$5&lt;B12,1,(12-MONTH('Girdiler'!$B$5))/12)),IF('Girdiler'!$B$5&gt;=C12,0,IF('Girdiler'!$B$5&lt;B12,1,(C12-'Girdiler'!$B$5)/365)))</x:f>
        <x:v>1</x:v>
      </x:c>
      <x:c r="G12" s="113" t="n">
        <x:f>D12*F12</x:f>
        <x:v>150</x:v>
      </x:c>
      <x:c r="H12" s="114" t="n">
        <x:f>IF(F12=0,"",IF('Girdiler'!$B$5&lt;B12,(B12+C12)/2,('Girdiler'!$B$5+C12)/2))</x:f>
        <x:v>46935.5</x:v>
      </x:c>
      <x:c r="I12" s="115" t="n">
        <x:f>IF(F12=0,0,IF('Girdiler'!$B$7="Ay/12 (makale)",IF(YEAR(C12)=YEAR('Girdiler'!$B$5),F12/2,YEAR(C12)-YEAR('Girdiler'!$B$5)-0.5+(12-MONTH('Girdiler'!$B$5))/12),(H12-'Girdiler'!$B$5)/365))</x:f>
        <x:v>2.5</x:v>
      </x:c>
      <x:c r="J12" s="115" t="n">
        <x:f>IF(F12=0,0,1/(1+'Girdiler'!$B$6)^I12)</x:f>
        <x:v>0.7532774095368845</x:v>
      </x:c>
      <x:c r="K12" s="113" t="n">
        <x:f>G12*J12</x:f>
        <x:v>112.99161143053267</x:v>
      </x:c>
      <x:c r="L12" s="113" t="n">
        <x:f>IF(F12=0,Q11,Q11*(1+E12)^(F12/2))</x:f>
        <x:v>1.3391191373436497</x:v>
      </x:c>
      <x:c r="M12" s="115" t="n">
        <x:f>IF(F12=0,0,1/L12)</x:f>
        <x:v>0.7467595467149061</x:v>
      </x:c>
      <x:c r="N12" s="113" t="n">
        <x:f>G12*M12</x:f>
        <x:v>112.01393200723591</x:v>
      </x:c>
      <x:c r="O12" s="115" t="n">
        <x:f>IF(F12=0,0,IF('Girdiler'!$B$7="Ay/12 (makale)",IF(YEAR(C12)=YEAR('Girdiler'!$B$5),F12,YEAR(C12)-YEAR('Girdiler'!$B$5)+(12-MONTH('Girdiler'!$B$5))/12),(C12-'Girdiler'!$B$5)/365))</x:f>
        <x:v>3</x:v>
      </x:c>
      <x:c r="P12" s="113" t="n">
        <x:f>IF(F12=0,0,G12/(1+'Girdiler'!$B$6)^O12)</x:f>
        <x:v>106.76703717201163</x:v>
      </x:c>
      <x:c r="Q12" s="113" t="n">
        <x:f>IF(F12=0,Q11,Q11*(1+E12)^F12)</x:f>
        <x:v>1.4044800000000004</x:v>
      </x:c>
    </x:row>
    <x:row r="13">
      <x:c r="A13" s="108" t="n">
        <x:f>'Girdiler'!A16</x:f>
        <x:v>2029</x:v>
      </x:c>
      <x:c r="B13" s="109" t="n">
        <x:f>'Girdiler'!B16</x:f>
        <x:v>47119</x:v>
      </x:c>
      <x:c r="C13" s="109" t="n">
        <x:f>'Girdiler'!C16</x:f>
        <x:v>47483</x:v>
      </x:c>
      <x:c r="D13" s="110" t="n">
        <x:f>'Girdiler'!D16</x:f>
        <x:v>160</x:v>
      </x:c>
      <x:c r="E13" s="111" t="n">
        <x:f>'Girdiler'!E16</x:f>
        <x:v>0.1</x:v>
      </x:c>
      <x:c r="F13" s="112" t="n">
        <x:f>IF('Girdiler'!$B$7="Ay/12 (makale)",IF('Girdiler'!$B$5&gt;=C13,0,IF('Girdiler'!$B$5&lt;B13,1,(12-MONTH('Girdiler'!$B$5))/12)),IF('Girdiler'!$B$5&gt;=C13,0,IF('Girdiler'!$B$5&lt;B13,1,(C13-'Girdiler'!$B$5)/365)))</x:f>
        <x:v>1</x:v>
      </x:c>
      <x:c r="G13" s="113" t="n">
        <x:f>D13*F13</x:f>
        <x:v>160</x:v>
      </x:c>
      <x:c r="H13" s="114" t="n">
        <x:f>IF(F13=0,"",IF('Girdiler'!$B$5&lt;B13,(B13+C13)/2,('Girdiler'!$B$5+C13)/2))</x:f>
        <x:v>47301</x:v>
      </x:c>
      <x:c r="I13" s="115" t="n">
        <x:f>IF(F13=0,0,IF('Girdiler'!$B$7="Ay/12 (makale)",IF(YEAR(C13)=YEAR('Girdiler'!$B$5),F13/2,YEAR(C13)-YEAR('Girdiler'!$B$5)-0.5+(12-MONTH('Girdiler'!$B$5))/12),(H13-'Girdiler'!$B$5)/365))</x:f>
        <x:v>3.5</x:v>
      </x:c>
      <x:c r="J13" s="115" t="n">
        <x:f>IF(F13=0,0,1/(1+'Girdiler'!$B$6)^I13)</x:f>
        <x:v>0.6725691156579324</x:v>
      </x:c>
      <x:c r="K13" s="113" t="n">
        <x:f>G13*J13</x:f>
        <x:v>107.61105850526918</x:v>
      </x:c>
      <x:c r="L13" s="113" t="n">
        <x:f>IF(F13=0,Q12,Q12*(1+E13)^(F13/2))</x:f>
        <x:v>1.473031051078015</x:v>
      </x:c>
      <x:c r="M13" s="115" t="n">
        <x:f>IF(F13=0,0,1/L13)</x:f>
        <x:v>0.6788723151953692</x:v>
      </x:c>
      <x:c r="N13" s="113" t="n">
        <x:f>G13*M13</x:f>
        <x:v>108.61957043125906</x:v>
      </x:c>
      <x:c r="O13" s="115" t="n">
        <x:f>IF(F13=0,0,IF('Girdiler'!$B$7="Ay/12 (makale)",IF(YEAR(C13)=YEAR('Girdiler'!$B$5),F13,YEAR(C13)-YEAR('Girdiler'!$B$5)+(12-MONTH('Girdiler'!$B$5))/12),(C13-'Girdiler'!$B$5)/365))</x:f>
        <x:v>4</x:v>
      </x:c>
      <x:c r="P13" s="113" t="n">
        <x:f>IF(F13=0,0,G13/(1+'Girdiler'!$B$6)^O13)</x:f>
        <x:v>101.68289254477297</x:v>
      </x:c>
      <x:c r="Q13" s="113" t="n">
        <x:f>IF(F13=0,Q12,Q12*(1+E13)^F13)</x:f>
        <x:v>1.5449280000000005</x:v>
      </x:c>
    </x:row>
    <x:row r="14">
      <x:c r="A14" s="108" t="n">
        <x:f>'Girdiler'!A17</x:f>
        <x:v>2030</x:v>
      </x:c>
      <x:c r="B14" s="109" t="n">
        <x:f>'Girdiler'!B17</x:f>
        <x:v>47484</x:v>
      </x:c>
      <x:c r="C14" s="109" t="n">
        <x:f>'Girdiler'!C17</x:f>
        <x:v>47848</x:v>
      </x:c>
      <x:c r="D14" s="110" t="n">
        <x:f>'Girdiler'!D17</x:f>
        <x:v>170</x:v>
      </x:c>
      <x:c r="E14" s="111" t="n">
        <x:f>'Girdiler'!E17</x:f>
        <x:v>0.1</x:v>
      </x:c>
      <x:c r="F14" s="112" t="n">
        <x:f>IF('Girdiler'!$B$7="Ay/12 (makale)",IF('Girdiler'!$B$5&gt;=C14,0,IF('Girdiler'!$B$5&lt;B14,1,(12-MONTH('Girdiler'!$B$5))/12)),IF('Girdiler'!$B$5&gt;=C14,0,IF('Girdiler'!$B$5&lt;B14,1,(C14-'Girdiler'!$B$5)/365)))</x:f>
        <x:v>1</x:v>
      </x:c>
      <x:c r="G14" s="113" t="n">
        <x:f>D14*F14</x:f>
        <x:v>170</x:v>
      </x:c>
      <x:c r="H14" s="114" t="n">
        <x:f>IF(F14=0,"",IF('Girdiler'!$B$5&lt;B14,(B14+C14)/2,('Girdiler'!$B$5+C14)/2))</x:f>
        <x:v>47666</x:v>
      </x:c>
      <x:c r="I14" s="115" t="n">
        <x:f>IF(F14=0,0,IF('Girdiler'!$B$7="Ay/12 (makale)",IF(YEAR(C14)=YEAR('Girdiler'!$B$5),F14/2,YEAR(C14)-YEAR('Girdiler'!$B$5)-0.5+(12-MONTH('Girdiler'!$B$5))/12),(H14-'Girdiler'!$B$5)/365))</x:f>
        <x:v>4.5</x:v>
      </x:c>
      <x:c r="J14" s="115" t="n">
        <x:f>IF(F14=0,0,1/(1+'Girdiler'!$B$6)^I14)</x:f>
        <x:v>0.6005081389802968</x:v>
      </x:c>
      <x:c r="K14" s="113" t="n">
        <x:f>G14*J14</x:f>
        <x:v>102.08638362665044</x:v>
      </x:c>
      <x:c r="L14" s="113" t="n">
        <x:f>IF(F14=0,Q13,Q13*(1+E14)^(F14/2))</x:f>
        <x:v>1.6203341561858167</x:v>
      </x:c>
      <x:c r="M14" s="115" t="n">
        <x:f>IF(F14=0,0,1/L14)</x:f>
        <x:v>0.6171566501776082</x:v>
      </x:c>
      <x:c r="N14" s="113" t="n">
        <x:f>G14*M14</x:f>
        <x:v>104.9166305301934</x:v>
      </x:c>
      <x:c r="O14" s="115" t="n">
        <x:f>IF(F14=0,0,IF('Girdiler'!$B$7="Ay/12 (makale)",IF(YEAR(C14)=YEAR('Girdiler'!$B$5),F14,YEAR(C14)-YEAR('Girdiler'!$B$5)+(12-MONTH('Girdiler'!$B$5))/12),(C14-'Girdiler'!$B$5)/365))</x:f>
        <x:v>5</x:v>
      </x:c>
      <x:c r="P14" s="113" t="n">
        <x:f>IF(F14=0,0,G14/(1+'Girdiler'!$B$6)^O14)</x:f>
        <x:v>96.46256547216186</x:v>
      </x:c>
      <x:c r="Q14" s="113" t="n">
        <x:f>IF(F14=0,Q13,Q13*(1+E14)^F14)</x:f>
        <x:v>1.6994208000000006</x:v>
      </x:c>
    </x:row>
    <x:row r="15">
      <x:c r="A15" s="153"/>
      <x:c r="B15" s="153"/>
      <x:c r="C15" s="153"/>
      <x:c r="D15" s="153"/>
      <x:c r="E15" s="153"/>
      <x:c r="F15" s="153"/>
      <x:c r="G15" s="153"/>
      <x:c r="H15" s="153"/>
      <x:c r="I15" s="153"/>
      <x:c r="J15" s="153"/>
      <x:c r="K15" s="153"/>
      <x:c r="L15" s="153"/>
      <x:c r="M15" s="153"/>
      <x:c r="N15" s="153"/>
      <x:c r="O15" s="153"/>
      <x:c r="P15" s="153"/>
      <x:c r="Q15" s="153"/>
    </x:row>
    <x:row r="16">
      <x:c r="A16" s="162" t="str">
        <x:v>Açık tahmin dönemi toplam bugünkü değeri</x:v>
      </x:c>
      <x:c r="B16" s="162"/>
      <x:c r="C16" s="162"/>
      <x:c r="D16" s="162"/>
      <x:c r="E16" s="162"/>
      <x:c r="F16" s="162"/>
      <x:c r="G16" s="162"/>
      <x:c r="H16" s="162"/>
      <x:c r="I16" s="162"/>
      <x:c r="J16" s="162"/>
      <x:c r="K16" s="163" t="n">
        <x:f>SUM(K10:K14)</x:f>
        <x:v>549.9739397871974</x:v>
      </x:c>
      <x:c r="L16" s="163"/>
      <x:c r="M16" s="163"/>
      <x:c r="N16" s="163" t="n">
        <x:f>SUM(N10:N14)</x:f>
        <x:v>549.8378072362234</x:v>
      </x:c>
      <x:c r="O16" s="162" t="str">
        <x:v>Yıl sonu</x:v>
      </x:c>
      <x:c r="P16" s="163" t="n">
        <x:f>SUM(P10:P14)</x:f>
        <x:v>519.6765258011914</x:v>
      </x:c>
      <x:c r="Q16" s="162"/>
    </x:row>
    <x:row r="17">
      <x:c r="A17" s="153"/>
      <x:c r="B17" s="153"/>
      <x:c r="C17" s="153"/>
      <x:c r="D17" s="153"/>
      <x:c r="E17" s="153"/>
      <x:c r="F17" s="153"/>
      <x:c r="G17" s="153"/>
      <x:c r="H17" s="153"/>
      <x:c r="I17" s="153"/>
      <x:c r="J17" s="153"/>
      <x:c r="K17" s="153"/>
      <x:c r="L17" s="153"/>
      <x:c r="M17" s="153"/>
      <x:c r="N17" s="153"/>
      <x:c r="O17" s="153"/>
      <x:c r="P17" s="153"/>
      <x:c r="Q17" s="153"/>
    </x:row>
    <x:row r="18">
      <x:c r="A18" s="164" t="str">
        <x:v>Mid-year etkisi — sabit WACC</x:v>
      </x:c>
      <x:c r="B18" s="164"/>
      <x:c r="C18" s="164"/>
      <x:c r="D18" s="164"/>
      <x:c r="E18" s="164"/>
      <x:c r="F18" s="164"/>
      <x:c r="G18" s="164"/>
      <x:c r="H18" s="164"/>
      <x:c r="I18" s="164"/>
      <x:c r="J18" s="164"/>
      <x:c r="K18" s="165" t="n">
        <x:f>K16-P16</x:f>
        <x:v>30.297413986006063</x:v>
      </x:c>
      <x:c r="L18" s="153"/>
      <x:c r="M18" s="153"/>
      <x:c r="N18" s="153"/>
      <x:c r="O18" s="153"/>
      <x:c r="P18" s="153"/>
      <x:c r="Q18" s="153"/>
    </x:row>
  </x:sheetData>
  <x:mergeCells>
    <x:mergeCell ref="A1:Q1"/>
    <x:mergeCell ref="A3:Q3"/>
    <x:mergeCell ref="A16:J16"/>
    <x:mergeCell ref="L16:M16"/>
    <x:mergeCell ref="A18:J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4" customHeight="1">
      <x:c r="A1" s="3" t="str">
        <x:v>FARKLI DEĞERLEME TARİHLERİ — STUB VE MID-YEAR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144"/>
      <x:c r="B2" s="144"/>
      <x:c r="C2" s="144"/>
      <x:c r="D2" s="144"/>
      <x:c r="E2" s="144"/>
      <x:c r="F2" s="144"/>
      <x:c r="G2" s="144"/>
      <x:c r="H2" s="144"/>
      <x:c r="I2" s="144"/>
    </x:row>
    <x:row r="3">
      <x:c r="A3" s="161" t="str">
        <x:v>2026 yıllık FCFF = 120 ve 2027 FCFF = 135 varsayımıyla makaledeki dört tarih senaryosu.</x:v>
      </x:c>
      <x:c r="B3" s="161"/>
      <x:c r="C3" s="161"/>
      <x:c r="D3" s="161"/>
      <x:c r="E3" s="161"/>
      <x:c r="F3" s="161"/>
      <x:c r="G3" s="161"/>
      <x:c r="H3" s="161"/>
      <x:c r="I3" s="161"/>
    </x:row>
    <x:row r="4">
      <x:c r="A4" s="144"/>
      <x:c r="B4" s="144"/>
      <x:c r="C4" s="144"/>
      <x:c r="D4" s="144"/>
      <x:c r="E4" s="144"/>
      <x:c r="F4" s="144"/>
      <x:c r="G4" s="144"/>
      <x:c r="H4" s="144"/>
      <x:c r="I4" s="144"/>
    </x:row>
    <x:row r="5">
      <x:c r="A5" s="29" t="str">
        <x:v>Değerleme tarihi</x:v>
      </x:c>
      <x:c r="B5" s="30" t="str">
        <x:v>2026 kalan oran</x:v>
      </x:c>
      <x:c r="C5" s="30" t="str">
        <x:v>2026 stub FCFF</x:v>
      </x:c>
      <x:c r="D5" s="30" t="str">
        <x:v>İlk periyot</x:v>
      </x:c>
      <x:c r="E5" s="30" t="str">
        <x:v>2026 sabit PV</x:v>
      </x:c>
      <x:c r="F5" s="30" t="str">
        <x:v>2026 hareketli PV</x:v>
      </x:c>
      <x:c r="G5" s="30" t="str">
        <x:v>2027 periyodu</x:v>
      </x:c>
      <x:c r="H5" s="30" t="str">
        <x:v>2027 sabit PV</x:v>
      </x:c>
      <x:c r="I5" s="31" t="str">
        <x:v>2027 hareketli PV</x:v>
      </x:c>
    </x:row>
    <x:row r="6">
      <x:c r="A6" s="100" t="n">
        <x:v>46022</x:v>
      </x:c>
      <x:c r="B6" s="98" t="n">
        <x:f>IF(YEAR(A6)&lt;2026,1,(12-MONTH(A6))/12)</x:f>
        <x:v>1</x:v>
      </x:c>
      <x:c r="C6" s="120" t="n">
        <x:f>'Girdiler'!D13*B6</x:f>
        <x:v>120</x:v>
      </x:c>
      <x:c r="D6" s="98" t="n">
        <x:f>IF(YEAR(A6)&lt;2026,0.5,B6/2)</x:f>
        <x:v>0.5</x:v>
      </x:c>
      <x:c r="E6" s="121" t="n">
        <x:f>C6/(1+'Girdiler'!$B$6)^D6</x:f>
        <x:v>113.38934190276815</x:v>
      </x:c>
      <x:c r="F6" s="121" t="n">
        <x:f>C6/(1+'Girdiler'!E13)^D6</x:f>
        <x:v>112.39029738980328</x:v>
      </x:c>
      <x:c r="G6" s="98" t="n">
        <x:f>IF(YEAR(A6)&lt;2026,1.5,B6+0.5)</x:f>
        <x:v>1.5</x:v>
      </x:c>
      <x:c r="H6" s="122" t="n">
        <x:f>'Girdiler'!D14/(1+'Girdiler'!$B$6)^G6</x:f>
        <x:v>113.89554432197694</x:v>
      </x:c>
      <x:c r="I6" s="122" t="n">
        <x:f>'Girdiler'!D14/((1+'Girdiler'!E13)^B6*(1+'Girdiler'!E14)^0.5)</x:f>
        <x:v>111.89737687773173</x:v>
      </x:c>
    </x:row>
    <x:row r="7">
      <x:c r="A7" s="100" t="n">
        <x:v>46112</x:v>
      </x:c>
      <x:c r="B7" s="98" t="n">
        <x:f>IF(YEAR(A7)&lt;2026,1,(12-MONTH(A7))/12)</x:f>
        <x:v>0.75</x:v>
      </x:c>
      <x:c r="C7" s="120" t="n">
        <x:f>'Girdiler'!D13*B7</x:f>
        <x:v>90</x:v>
      </x:c>
      <x:c r="D7" s="98" t="n">
        <x:f>IF(YEAR(A7)&lt;2026,0.5,B7/2)</x:f>
        <x:v>0.375</x:v>
      </x:c>
      <x:c r="E7" s="121" t="n">
        <x:f>C7/(1+'Girdiler'!$B$6)^D7</x:f>
        <x:v>86.25529224058023</x:v>
      </x:c>
      <x:c r="F7" s="121" t="n">
        <x:f>C7/(1+'Girdiler'!E13)^D7</x:f>
        <x:v>85.68468217907707</x:v>
      </x:c>
      <x:c r="G7" s="98" t="n">
        <x:f>IF(YEAR(A7)&lt;2026,1.5,B7+0.5)</x:f>
        <x:v>1.25</x:v>
      </x:c>
      <x:c r="H7" s="122" t="n">
        <x:f>'Girdiler'!D14/(1+'Girdiler'!$B$6)^G7</x:f>
        <x:v>117.16859984146656</x:v>
      </x:c>
      <x:c r="I7" s="122" t="n">
        <x:f>'Girdiler'!D14/((1+'Girdiler'!E13)^B7*(1+'Girdiler'!E14)^0.5)</x:f>
        <x:v>115.6235018736393</x:v>
      </x:c>
    </x:row>
    <x:row r="8">
      <x:c r="A8" s="100" t="n">
        <x:v>46203</x:v>
      </x:c>
      <x:c r="B8" s="98" t="n">
        <x:f>IF(YEAR(A8)&lt;2026,1,(12-MONTH(A8))/12)</x:f>
        <x:v>0.5</x:v>
      </x:c>
      <x:c r="C8" s="120" t="n">
        <x:f>'Girdiler'!D13*B8</x:f>
        <x:v>60</x:v>
      </x:c>
      <x:c r="D8" s="98" t="n">
        <x:f>IF(YEAR(A8)&lt;2026,0.5,B8/2)</x:f>
        <x:v>0.25</x:v>
      </x:c>
      <x:c r="E8" s="121" t="n">
        <x:f>C8/(1+'Girdiler'!$B$6)^D8</x:f>
        <x:v>58.323925254418924</x:v>
      </x:c>
      <x:c r="F8" s="121" t="n">
        <x:f>C8/(1+'Girdiler'!E13)^D8</x:f>
        <x:v>58.06641819239497</x:v>
      </x:c>
      <x:c r="G8" s="98" t="n">
        <x:f>IF(YEAR(A8)&lt;2026,1.5,B8+0.5)</x:f>
        <x:v>1</x:v>
      </x:c>
      <x:c r="H8" s="122" t="n">
        <x:f>'Girdiler'!D14/(1+'Girdiler'!$B$6)^G8</x:f>
        <x:v>120.53571428571428</x:v>
      </x:c>
      <x:c r="I8" s="122" t="n">
        <x:f>'Girdiler'!D14/((1+'Girdiler'!E13)^B8*(1+'Girdiler'!E14)^0.5)</x:f>
        <x:v>119.4737049120581</x:v>
      </x:c>
    </x:row>
    <x:row r="9">
      <x:c r="A9" s="100" t="n">
        <x:v>46295</x:v>
      </x:c>
      <x:c r="B9" s="98" t="n">
        <x:f>IF(YEAR(A9)&lt;2026,1,(12-MONTH(A9))/12)</x:f>
        <x:v>0.25</x:v>
      </x:c>
      <x:c r="C9" s="120" t="n">
        <x:f>'Girdiler'!D13*B9</x:f>
        <x:v>30</x:v>
      </x:c>
      <x:c r="D9" s="98" t="n">
        <x:f>IF(YEAR(A9)&lt;2026,0.5,B9/2)</x:f>
        <x:v>0.125</x:v>
      </x:c>
      <x:c r="E9" s="121" t="n">
        <x:f>C9/(1+'Girdiler'!$B$6)^D9</x:f>
        <x:v>29.57801343593386</x:v>
      </x:c>
      <x:c r="F9" s="121" t="n">
        <x:f>C9/(1+'Girdiler'!E13)^D9</x:f>
        <x:v>29.512645982458512</x:v>
      </x:c>
      <x:c r="G9" s="98" t="n">
        <x:f>IF(YEAR(A9)&lt;2026,1.5,B9+0.5)</x:f>
        <x:v>0.75</x:v>
      </x:c>
      <x:c r="H9" s="122" t="n">
        <x:f>'Girdiler'!D14/(1+'Girdiler'!$B$6)^G9</x:f>
        <x:v>123.99959065846502</x:v>
      </x:c>
      <x:c r="I9" s="122" t="n">
        <x:f>'Girdiler'!D14/((1+'Girdiler'!E13)^B9*(1+'Girdiler'!E14)^0.5)</x:f>
        <x:v>123.45211772787356</x:v>
      </x:c>
    </x:row>
    <x:row r="10">
      <x:c r="A10" s="144"/>
      <x:c r="B10" s="144"/>
      <x:c r="C10" s="144"/>
      <x:c r="D10" s="144"/>
      <x:c r="E10" s="144"/>
      <x:c r="F10" s="144"/>
      <x:c r="G10" s="144"/>
      <x:c r="H10" s="144"/>
      <x:c r="I10" s="144"/>
    </x:row>
    <x:row r="11">
      <x:c r="A11" s="144"/>
      <x:c r="B11" s="144"/>
      <x:c r="C11" s="144"/>
      <x:c r="D11" s="144"/>
      <x:c r="E11" s="144"/>
      <x:c r="F11" s="144"/>
      <x:c r="G11" s="144"/>
      <x:c r="H11" s="144"/>
      <x:c r="I11" s="144"/>
    </x:row>
    <x:row r="12">
      <x:c r="A12" s="123" t="str">
        <x:v>Not: Tarih ilerledikçe 2026 stub FCFF azalır; geçmiş nakitler değerleme modeline yeniden dahil edilmez. Bu nedenle ilk yıl PV değerleri doğrudan birbirleriyle şirket değeri karşılaştırması değildir.</x:v>
      </x:c>
      <x:c r="B12" s="123"/>
      <x:c r="C12" s="123"/>
      <x:c r="D12" s="123"/>
      <x:c r="E12" s="123"/>
      <x:c r="F12" s="123"/>
      <x:c r="G12" s="123"/>
      <x:c r="H12" s="123"/>
      <x:c r="I12" s="123"/>
    </x:row>
    <x:row r="13">
      <x:c r="A13" s="123"/>
      <x:c r="B13" s="123"/>
      <x:c r="C13" s="123"/>
      <x:c r="D13" s="123"/>
      <x:c r="E13" s="123"/>
      <x:c r="F13" s="123"/>
      <x:c r="G13" s="123"/>
      <x:c r="H13" s="123"/>
      <x:c r="I13" s="123"/>
    </x:row>
  </x:sheetData>
  <x:mergeCells>
    <x:mergeCell ref="A1:I1"/>
    <x:mergeCell ref="A3:I3"/>
    <x:mergeCell ref="A12:I1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42" hidden="0" customWidth="1"/>
  </x:cols>
  <x:sheetData>
    <x:row r="1" ht="34" customHeight="1">
      <x:c r="A1" s="3" t="str">
        <x:v>MODEL KONTROLLERİ VE KAYNAKLAR</x:v>
      </x:c>
      <x:c r="B1" s="3"/>
      <x:c r="C1" s="3"/>
      <x:c r="D1" s="3"/>
      <x:c r="E1" s="3"/>
      <x:c r="F1" s="3"/>
      <x:c r="G1" s="3"/>
    </x:row>
    <x:row r="2">
      <x:c r="A2" s="144"/>
      <x:c r="B2" s="144"/>
      <x:c r="C2" s="144"/>
      <x:c r="D2" s="144"/>
      <x:c r="E2" s="144"/>
      <x:c r="F2" s="144"/>
      <x:c r="G2" s="144"/>
    </x:row>
    <x:row r="3">
      <x:c r="A3" s="17" t="str">
        <x:v>MODEL STATUS</x:v>
      </x:c>
      <x:c r="B3" s="144"/>
      <x:c r="C3" s="144"/>
      <x:c r="D3" s="144"/>
      <x:c r="E3" s="144"/>
      <x:c r="F3" s="144"/>
      <x:c r="G3" s="144"/>
    </x:row>
    <x:row r="4">
      <x:c r="A4" s="17" t="str">
        <x:v>Tüm kontroller</x:v>
      </x:c>
      <x:c r="B4" s="166" t="str">
        <x:f>IF(AND(F8="OK",F9="OK",F10="OK",F11="OK",F12="OK",F13="OK"),"PASS","FAIL")</x:f>
        <x:v>PASS</x:v>
      </x:c>
      <x:c r="C4" s="144"/>
      <x:c r="D4" s="144"/>
      <x:c r="E4" s="144"/>
      <x:c r="F4" s="144"/>
      <x:c r="G4" s="144"/>
    </x:row>
    <x:row r="5">
      <x:c r="A5" s="144"/>
      <x:c r="B5" s="144"/>
      <x:c r="C5" s="144"/>
      <x:c r="D5" s="144"/>
      <x:c r="E5" s="144"/>
      <x:c r="F5" s="144"/>
      <x:c r="G5" s="144"/>
    </x:row>
    <x:row r="6">
      <x:c r="A6" s="144"/>
      <x:c r="B6" s="144"/>
      <x:c r="C6" s="144"/>
      <x:c r="D6" s="144"/>
      <x:c r="E6" s="144"/>
      <x:c r="F6" s="144"/>
      <x:c r="G6" s="144"/>
    </x:row>
    <x:row r="7">
      <x:c r="A7" s="29" t="str">
        <x:v>Kontrol</x:v>
      </x:c>
      <x:c r="B7" s="30" t="str">
        <x:v>Gerçekleşen</x:v>
      </x:c>
      <x:c r="C7" s="30" t="str">
        <x:v>Beklenen</x:v>
      </x:c>
      <x:c r="D7" s="30" t="str">
        <x:v>Fark</x:v>
      </x:c>
      <x:c r="E7" s="30" t="str">
        <x:v>Tolerans</x:v>
      </x:c>
      <x:c r="F7" s="30" t="str">
        <x:v>Durum</x:v>
      </x:c>
      <x:c r="G7" s="31" t="str">
        <x:v>Düzeltme / Not</x:v>
      </x:c>
    </x:row>
    <x:row r="8">
      <x:c r="A8" s="33" t="str">
        <x:v>Değerleme tarihi aralıkta</x:v>
      </x:c>
      <x:c r="B8" s="100" t="n">
        <x:f>'Girdiler'!B5</x:f>
        <x:v>46022</x:v>
      </x:c>
      <x:c r="C8" s="33" t="str">
        <x:v>31.12.2025–30.12.2026</x:v>
      </x:c>
      <x:c r="D8" s="33" t="n">
        <x:f>IF(AND(B8&gt;=DATE(2025,12,31),B8&lt;DATE(2026,12,31)),0,1)</x:f>
        <x:v>0</x:v>
      </x:c>
      <x:c r="E8" s="33" t="n">
        <x:v>0</x:v>
      </x:c>
      <x:c r="F8" s="33" t="str">
        <x:f>IF(D8=E8,"OK","FAIL")</x:f>
        <x:v>OK</x:v>
      </x:c>
      <x:c r="G8" s="33" t="str">
        <x:v>Girdiler!B5 tarihini desteklenen aralığa alın.</x:v>
      </x:c>
    </x:row>
    <x:row r="9">
      <x:c r="A9" s="33" t="str">
        <x:v>WACC değerleri makul</x:v>
      </x:c>
      <x:c r="B9" s="127" t="n">
        <x:f>MAX('Girdiler'!E13:E17)</x:f>
        <x:v>0.14</x:v>
      </x:c>
      <x:c r="C9" s="33" t="str">
        <x:v>%0 &lt; WACC &lt; %50</x:v>
      </x:c>
      <x:c r="D9" s="33" t="n">
        <x:f>IF(AND(MIN('Girdiler'!E13:E17)&gt;0,MAX('Girdiler'!E13:E17)&lt;0.5),0,1)</x:f>
        <x:v>0</x:v>
      </x:c>
      <x:c r="E9" s="33" t="n">
        <x:v>0</x:v>
      </x:c>
      <x:c r="F9" s="33" t="str">
        <x:f>IF(D9=E9,"OK","FAIL")</x:f>
        <x:v>OK</x:v>
      </x:c>
      <x:c r="G9" s="33" t="str">
        <x:v>Girdiler!E13:E17 WACC varsayımlarını kontrol edin.</x:v>
      </x:c>
    </x:row>
    <x:row r="10">
      <x:c r="A10" s="33" t="str">
        <x:v>Sabit PV toplamı bağlanıyor</x:v>
      </x:c>
      <x:c r="B10" s="128" t="n">
        <x:f>'Hesaplama'!K16</x:f>
        <x:v>549.9739397871974</x:v>
      </x:c>
      <x:c r="C10" s="128" t="n">
        <x:f>SUM('Hesaplama'!K10:K14)</x:f>
        <x:v>549.9739397871974</x:v>
      </x:c>
      <x:c r="D10" s="128" t="n">
        <x:f>B10-C10</x:f>
        <x:v>0</x:v>
      </x:c>
      <x:c r="E10" s="128" t="n">
        <x:v>0.000001</x:v>
      </x:c>
      <x:c r="F10" s="33" t="str">
        <x:f>IF(ABS(D10)&lt;=E10,"OK","FAIL")</x:f>
        <x:v>OK</x:v>
      </x:c>
      <x:c r="G10" s="33" t="str">
        <x:v>Hesaplama!K10:K16 formüllerini kontrol edin.</x:v>
      </x:c>
    </x:row>
    <x:row r="11">
      <x:c r="A11" s="33" t="str">
        <x:v>Hareketli PV toplamı bağlanıyor</x:v>
      </x:c>
      <x:c r="B11" s="128" t="n">
        <x:f>'Hesaplama'!N16</x:f>
        <x:v>549.8378072362234</x:v>
      </x:c>
      <x:c r="C11" s="128" t="n">
        <x:f>SUM('Hesaplama'!N10:N14)</x:f>
        <x:v>549.8378072362234</x:v>
      </x:c>
      <x:c r="D11" s="128" t="n">
        <x:f>B11-C11</x:f>
        <x:v>0</x:v>
      </x:c>
      <x:c r="E11" s="128" t="n">
        <x:v>0.000001</x:v>
      </x:c>
      <x:c r="F11" s="33" t="str">
        <x:f>IF(ABS(D11)&lt;=E11,"OK","FAIL")</x:f>
        <x:v>OK</x:v>
      </x:c>
      <x:c r="G11" s="33" t="str">
        <x:v>Hesaplama!N10:N16 formüllerini kontrol edin.</x:v>
      </x:c>
    </x:row>
    <x:row r="12">
      <x:c r="A12" s="33" t="str">
        <x:v>Periyotlar artıyor</x:v>
      </x:c>
      <x:c r="B12" s="128" t="n">
        <x:f>MIN('Hesaplama'!I11-'Hesaplama'!I10,'Hesaplama'!I12-'Hesaplama'!I11,'Hesaplama'!I13-'Hesaplama'!I12,'Hesaplama'!I14-'Hesaplama'!I13)</x:f>
        <x:v>1</x:v>
      </x:c>
      <x:c r="C12" s="128" t="str">
        <x:v>&gt; 0</x:v>
      </x:c>
      <x:c r="D12" s="128" t="n">
        <x:f>IF(B12&gt;0,0,1)</x:f>
        <x:v>0</x:v>
      </x:c>
      <x:c r="E12" s="128" t="n">
        <x:v>0</x:v>
      </x:c>
      <x:c r="F12" s="33" t="str">
        <x:f>IF(D12=E12,"OK","FAIL")</x:f>
        <x:v>OK</x:v>
      </x:c>
      <x:c r="G12" s="33" t="str">
        <x:v>Değerleme tarihi ve dönem başlangıç/bitiş tarihlerini kontrol edin.</x:v>
      </x:c>
    </x:row>
    <x:row r="13">
      <x:c r="A13" s="33" t="str">
        <x:v>Pozitif FCFF'de mid-year ≥ yıl sonu</x:v>
      </x:c>
      <x:c r="B13" s="128" t="n">
        <x:f>'Hesaplama'!K16-'Hesaplama'!P16</x:f>
        <x:v>30.297413986006063</x:v>
      </x:c>
      <x:c r="C13" s="128" t="str">
        <x:v>&gt;= 0</x:v>
      </x:c>
      <x:c r="D13" s="128" t="n">
        <x:f>IF(AND(MIN('Girdiler'!D13:D17)&gt;=0,B13&gt;=0),0,1)</x:f>
        <x:v>0</x:v>
      </x:c>
      <x:c r="E13" s="128" t="n">
        <x:v>0</x:v>
      </x:c>
      <x:c r="F13" s="33" t="str">
        <x:f>IF(D13=E13,"OK","FAIL")</x:f>
        <x:v>OK</x:v>
      </x:c>
      <x:c r="G13" s="33" t="str">
        <x:v>Negatif FCFF varsa bu kontrol ekonomik olarak farklı yorumlanır.</x:v>
      </x:c>
    </x:row>
    <x:row r="14">
      <x:c r="A14" s="144"/>
      <x:c r="B14" s="144"/>
      <x:c r="C14" s="144"/>
      <x:c r="D14" s="144"/>
      <x:c r="E14" s="144"/>
      <x:c r="F14" s="144"/>
      <x:c r="G14" s="144"/>
    </x:row>
    <x:row r="15">
      <x:c r="A15" s="144"/>
      <x:c r="B15" s="144"/>
      <x:c r="C15" s="144"/>
      <x:c r="D15" s="144"/>
      <x:c r="E15" s="144"/>
      <x:c r="F15" s="144"/>
      <x:c r="G15" s="144"/>
    </x:row>
    <x:row r="16">
      <x:c r="A16" s="17" t="str">
        <x:v>KAYNAKLAR</x:v>
      </x:c>
      <x:c r="B16" s="17"/>
      <x:c r="C16" s="17"/>
      <x:c r="D16" s="17"/>
      <x:c r="E16" s="17"/>
      <x:c r="F16" s="17"/>
      <x:c r="G16" s="17"/>
    </x:row>
    <x:row r="17">
      <x:c r="A17" s="29" t="str">
        <x:v>Konu</x:v>
      </x:c>
      <x:c r="B17" s="30" t="str">
        <x:v>Kaynak URL</x:v>
      </x:c>
      <x:c r="C17" s="30" t="str">
        <x:v>Kullanım</x:v>
      </x:c>
      <x:c r="D17" s="30" t="str">
        <x:v>Erişim tarihi</x:v>
      </x:c>
      <x:c r="E17" s="31" t="str">
        <x:v>Not</x:v>
      </x:c>
      <x:c r="F17" s="144"/>
      <x:c r="G17" s="144"/>
    </x:row>
    <x:row r="18">
      <x:c r="A18" s="82" t="str">
        <x:v>Mid-year convention</x:v>
      </x:c>
      <x:c r="B18" s="130" t="str">
        <x:v>https://www.wallstreetprep.com/knowledge/mid-year-convention/</x:v>
      </x:c>
      <x:c r="C18" s="82" t="str">
        <x:v>0,5 / 1,5 / 2,5 zamanlama yaklaşımı</x:v>
      </x:c>
      <x:c r="D18" s="114" t="n">
        <x:v>46256</x:v>
      </x:c>
      <x:c r="E18" s="82" t="str">
        <x:v>Eğitim kaynağı</x:v>
      </x:c>
      <x:c r="F18" s="144"/>
      <x:c r="G18" s="144"/>
    </x:row>
    <x:row r="19">
      <x:c r="A19" s="82" t="str">
        <x:v>Bugünkü değer</x:v>
      </x:c>
      <x:c r="B19" s="130" t="str">
        <x:v>https://pages.stern.nyu.edu/~adamodar/New_Home_Page/PVPrimer/pvprimer.htm</x:v>
      </x:c>
      <x:c r="C19" s="82" t="str">
        <x:v>Nakit akımı, zaman ve iskonto oranı eşleşmesi</x:v>
      </x:c>
      <x:c r="D19" s="114" t="n">
        <x:v>46256</x:v>
      </x:c>
      <x:c r="E19" s="82" t="str">
        <x:v>NYU / Damodaran</x:v>
      </x:c>
      <x:c r="F19" s="144"/>
      <x:c r="G19" s="144"/>
    </x:row>
    <x:row r="20">
      <x:c r="A20" s="82" t="str">
        <x:v>Site yazısı</x:v>
      </x:c>
      <x:c r="B20" s="130" t="str">
        <x:v>https://ufuk-notlar-calismalar.lucky-gnat-7473.chatgpt.site/yazilar/iskonto-periyodu-mid-year-convention</x:v>
      </x:c>
      <x:c r="C20" s="82" t="str">
        <x:v>Modeldeki örnek ve açıklamalar</x:v>
      </x:c>
      <x:c r="D20" s="114" t="n">
        <x:v>46256</x:v>
      </x:c>
      <x:c r="E20" s="82" t="str">
        <x:v>Kurumsal finans notları</x:v>
      </x:c>
      <x:c r="F20" s="144"/>
      <x:c r="G20" s="144"/>
    </x:row>
  </x:sheetData>
  <x:mergeCells>
    <x:mergeCell ref="A1:G1"/>
    <x:mergeCell ref="A16:G16"/>
  </x:mergeCells>
  <x:conditionalFormatting sqref="B4:B4">
    <x:cfRule type="containsText" dxfId="0" priority="1" operator="containsText" text="FAIL"/>
  </x:conditionalFormatting>
  <x:conditionalFormatting sqref="F8:F13">
    <x:cfRule type="containsText" dxfId="1" priority="2" operator="containsText" text="OK"/>
    <x:cfRule type="containsText" dxfId="2" priority="3" operator="containsText" text="FAIL"/>
  </x:conditionalFormatting>
  <x:pageMargins left="0.7" right="0.7" top="0.75" bottom="0.75" header="0.3" footer="0.3"/>
</x:worksheet>
</file>